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760" tabRatio="730"/>
  </bookViews>
  <sheets>
    <sheet name="Bài HT quoc te" sheetId="10" r:id="rId1"/>
    <sheet name="Bài HT trong nuoc" sheetId="1" r:id="rId2"/>
    <sheet name="Bài HT khoa, bm" sheetId="17" r:id="rId3"/>
    <sheet name="Tạp chí Trong nước" sheetId="5" state="hidden" r:id="rId4"/>
    <sheet name="Tạp chí nước ngoài" sheetId="4" state="hidden" r:id="rId5"/>
  </sheets>
  <definedNames>
    <definedName name="_xlnm._FilterDatabase" localSheetId="2" hidden="1">'Bài HT khoa, bm'!$A$2:$N$477</definedName>
    <definedName name="_xlnm._FilterDatabase" localSheetId="0" hidden="1">'Bài HT quoc te'!$A$2:$M$116</definedName>
    <definedName name="_xlnm._FilterDatabase" localSheetId="1" hidden="1">'Bài HT trong nuoc'!$A$2:$N$136</definedName>
    <definedName name="_xlnm.Print_Area" localSheetId="2">'Bài HT khoa, bm'!$A$1:$M$2</definedName>
    <definedName name="_xlnm.Print_Area" localSheetId="0">'Bài HT quoc te'!$A$1:$L$26</definedName>
    <definedName name="_xlnm.Print_Area" localSheetId="1">'Bài HT trong nuoc'!$A$1:$M$2</definedName>
  </definedNames>
  <calcPr calcId="152511"/>
</workbook>
</file>

<file path=xl/calcChain.xml><?xml version="1.0" encoding="utf-8"?>
<calcChain xmlns="http://schemas.openxmlformats.org/spreadsheetml/2006/main">
  <c r="D329" i="17" l="1"/>
  <c r="D328" i="17"/>
  <c r="D413" i="17"/>
  <c r="D311" i="17"/>
  <c r="D310" i="17"/>
  <c r="D309" i="17"/>
  <c r="D308" i="17"/>
  <c r="D352" i="17"/>
  <c r="D351" i="17"/>
  <c r="D350" i="17"/>
  <c r="J8" i="4" l="1"/>
  <c r="I26" i="5"/>
  <c r="J7" i="4"/>
  <c r="J6" i="4"/>
  <c r="J4" i="4"/>
  <c r="I17" i="5"/>
  <c r="J5" i="4"/>
  <c r="I22" i="5"/>
  <c r="I21" i="5"/>
  <c r="I9" i="5"/>
  <c r="I4" i="5"/>
</calcChain>
</file>

<file path=xl/sharedStrings.xml><?xml version="1.0" encoding="utf-8"?>
<sst xmlns="http://schemas.openxmlformats.org/spreadsheetml/2006/main" count="6501" uniqueCount="1915">
  <si>
    <t>STT</t>
  </si>
  <si>
    <t>Tên tác giá</t>
  </si>
  <si>
    <t>Tên bài báo</t>
  </si>
  <si>
    <t>Tạp chí</t>
  </si>
  <si>
    <t>Ngày đăng</t>
  </si>
  <si>
    <t>Khoa học Công nghệ và Môi trường Khánh Hòa</t>
  </si>
  <si>
    <t>Nguyễn Thanh Tuấn, Nguyễn Phú Đông</t>
  </si>
  <si>
    <t>Thiế kế, chế tạo mô hình hệ thống điều hòa không khí ô tô phục vụ đào tạo</t>
  </si>
  <si>
    <t>Nguyễn Thị Mỹ Hương</t>
  </si>
  <si>
    <t>Nghiên cứu sử dụng kết hợp Enzym Alcalaza và Flavourzym để thủy phân phụ phẩm cá tra</t>
  </si>
  <si>
    <t>2/2018</t>
  </si>
  <si>
    <t>Phan Thị Dung</t>
  </si>
  <si>
    <t>Nghiên cứu về kế toán quản trị chi phí trong các doanh nghiệp</t>
  </si>
  <si>
    <t>Phạm Thị Kim Uyên</t>
  </si>
  <si>
    <t>Sử dụng nhật ký trong dạy biên dịch cho sinh viên chuyên ngữ đại học Nha Trang</t>
  </si>
  <si>
    <t>2017</t>
  </si>
  <si>
    <t>Bùi Thị Ngọc Oanh</t>
  </si>
  <si>
    <t>Cải thiện Kỹ Năng nói của sinh viên không chuyên trình độ A2 với dạy học qua đề án</t>
  </si>
  <si>
    <t>Lê Chí Công, Nguyễn Văn Ngọc, Nguyễn Thị Hồng Tâm</t>
  </si>
  <si>
    <t>Nghiên cứu ảnh hưởng của nhận thức lợi ích, chất lượng cuộc sống đến thái độ và hành vi tham gia chương trình phát triển du lịch bền vững của cộng đồng địa phương tại duyên hải miền trung</t>
  </si>
  <si>
    <t>Khoa học và công nghệ, Số 14 - 2017 (ĐH Thái Nguyên)</t>
  </si>
  <si>
    <t>Kế toán &amp; Kiểm toán, Số tháng 1+2</t>
  </si>
  <si>
    <t>Nông nghiệp và Phát triển Nông thôn, Số tháng 1+2</t>
  </si>
  <si>
    <t>Kinh tế đối ngoại, Số 99/2017</t>
  </si>
  <si>
    <t>10/2017</t>
  </si>
  <si>
    <t>Đặng Kiều Diệp</t>
  </si>
  <si>
    <t>Nâng cao tính chủ động sáng tạo cho sinh viên chuyên ngữ thông qua các hoạt động do sinh viên chủ trì - Nghiên cứu ứng dụng tại lớp học kỹ năng nói, trường đại học Nha Trang</t>
  </si>
  <si>
    <t>Dạy và Học ngày nay, Số 10-2017</t>
  </si>
  <si>
    <t>Lê Hồng Lam</t>
  </si>
  <si>
    <t>Đo lường sự thõa mãn của người lao động đối với tổ chức tại Công ty TNHH Long sinh</t>
  </si>
  <si>
    <t>Kinh Tế và Dự báo, Số 30</t>
  </si>
  <si>
    <t>Lê Việt Phương</t>
  </si>
  <si>
    <t>Nhận diện các trường hợp ủy quyền trong công ty cổ phần tại Việt Nam</t>
  </si>
  <si>
    <t>Nhân lực Khoa học Xã hội, Số 09/2017</t>
  </si>
  <si>
    <t>9/2017</t>
  </si>
  <si>
    <t>Xác lập tư cách pháp lý của người đại diện trong Công ty cổ phần tại Việt Nam</t>
  </si>
  <si>
    <t>Khoa học Kiểm sát, Số 05-2017</t>
  </si>
  <si>
    <t>Nguyễn Thị Cẩm Tú</t>
  </si>
  <si>
    <t>Tạp chí Trong nước</t>
  </si>
  <si>
    <t>The Impact of Female Board of Directors on firm Performance and Dividend Payout Policies: Evidence from Vietnam</t>
  </si>
  <si>
    <t>International Research Journal of Finance and Economics, Issue 164 November, 2017</t>
  </si>
  <si>
    <t>11/2017</t>
  </si>
  <si>
    <t>Võ Đình Quyết</t>
  </si>
  <si>
    <t>Hành vi phàn nàn của khách hàng đối với dịch vụ internet của VNPT Khánh Hòa</t>
  </si>
  <si>
    <t>Kinh tế và Dự báo, Số 18</t>
  </si>
  <si>
    <t>6/2017</t>
  </si>
  <si>
    <t>Factors affecting European tourists’ satisfaction in Nha Trang City: perceptions of destination quality</t>
  </si>
  <si>
    <t>International Journal of Tourism Cities, Volume 3 Issue 4</t>
  </si>
  <si>
    <t>International Journal of Academic Research in Business and Social Sciences, 2017, Vol. 7, No. 8</t>
  </si>
  <si>
    <t>Pham Minh Tri, Thai Anh Hoa, Le Quang Thong, Le Kim Long</t>
  </si>
  <si>
    <t>Lê Kim Long</t>
  </si>
  <si>
    <t>Hiệu quả chi phí, kỹ thuật và phân bổ trong nuôi trồng thủy sản: Trường hợp nghề nuôi tôm thẻ chân trắng thâm canh tại tỉnh Ninh Thuận</t>
  </si>
  <si>
    <t>Kinh tế và phá triển, Số 238 tháng 4/2017</t>
  </si>
  <si>
    <t>4/2017</t>
  </si>
  <si>
    <t xml:space="preserve">Phân tích hiệu quả kỹ thuật của nghề nuôi tôm thẻ chân trắng thâm canh tại tỉnh Quản Ngãi </t>
  </si>
  <si>
    <t>Kinh tế và phá triển, Số 237 tháng 3/2017</t>
  </si>
  <si>
    <t>3/2017</t>
  </si>
  <si>
    <t>Phân tích khả năng sinh lợi của các hộ nuôi trồng thủy sản: Nghiên cứu trường hợp nghề nuôi tôm thẻ chân trắng thâm canh ở tỉnh Khánh hòa</t>
  </si>
  <si>
    <t>Lê Kim Long, Phạm Thị Thanh Bình</t>
  </si>
  <si>
    <t>Nông nghiệp và Phát triển Nông thôn, Số 16/2017</t>
  </si>
  <si>
    <t>8/2017</t>
  </si>
  <si>
    <t>Công Thương, Số 8 tháng 7/2017</t>
  </si>
  <si>
    <t>7/2017</t>
  </si>
  <si>
    <t>Phân tích hiệu quả kinh tế và môi trường trong nuôi trồng thủy sản: Trường hợp nghề nuôi tôm thẻ chân trắng thâm canh tại tỉnh Ninh thuận</t>
  </si>
  <si>
    <t>Quản lý Kinh tế, Số 83 tháng 7+8/2017</t>
  </si>
  <si>
    <t>8/2018</t>
  </si>
  <si>
    <t xml:space="preserve">Đánh giá tính bền vững của nghề nuôi trồng thủy sản: trường hợp nghề nuôi tôm thẻ chân trắng thâm canh tại tỉnh Quản Ngãi </t>
  </si>
  <si>
    <t>Thái Ninh</t>
  </si>
  <si>
    <t>Giải pháp khắc phục tình trạng thông tin bất cân xứng dẫn đến rủi ro tín dụng của các ngân hàng thương mại chi nhánh tỉnh Khánh Hòa trong lộ trình hội nhập kinh tế</t>
  </si>
  <si>
    <t>Phùng Bảy, Tôn Nữ Mỹ Nga, Võ Hồng Phương</t>
  </si>
  <si>
    <t>ẢNH HƯỞNG CỦA MẬT ĐỘ ĐẾN SINH TRƯỞNG VÀ TỈ LỆ SỐNG CỦA ẤU TRÙNG NỔI ĐIỆP QUẠT (Chlamys nobilis Reeve, 1852)</t>
  </si>
  <si>
    <t>Khoa học - Công nghệ Thủy sản, Số 03/2017</t>
  </si>
  <si>
    <t>Nguyễn Thị Thanh Hải, Đỗ Thị Ánh Hòa</t>
  </si>
  <si>
    <t>PHÂN LẬP, TUYỂN CHỌN NẤM MEN TỪ TRÁ I CÂY ĐỊ A PHƯƠNG VÀ THỬ NGHIỆM LÊN MEN DỊCH XOÀI</t>
  </si>
  <si>
    <t>ĐÁNH GIÁ KHẢ NĂNG NUÔI THUẦN DƯỠNG TRONG ĐIỀU KIỆN LƯU GIỮ NGOẠI VI LOÀI HẢI SÂM VÚ (Holothuria fuscogilva), HẢI SÂM LỰU (Thelenota ananas) PHÂN BỐ Ở VÙNG BIỂN BÌNH THUẬN</t>
  </si>
  <si>
    <t>Đặng Ngọc Hảo, Tôn Nữ Mỹ Nga, Nguyễn Văn Hùng</t>
  </si>
  <si>
    <t>Phạm Quốc Hùng, Nguyễn Thị Hồng Nhung</t>
  </si>
  <si>
    <t>THỬ NGHIỆM CẢM NHIỄM BÀO TỬ Perkinsus olseni
VÀO NGHÊU BẾN TRE (Meretrix lyrata) BẰNG PHƯƠNG PHÁP NGÂM</t>
  </si>
  <si>
    <t>Nguyễn Văn Hùng, Tôn Nữ Mỹ Nga, Đặng Ngọc Hảo</t>
  </si>
  <si>
    <t>ĐIỀU TRA NGUỒN LỢI HAI LOÀI HẢI SÂM VÚ (Holothuria fuscogilva Cherbonnier, 1980), HẢI SÂM LỰU (Thelenota ananas Jaeger, 1833) PHÂN BỐ Ở VÙNG BIỂN KHÁNH HÒA, BÌNH THUẬN</t>
  </si>
  <si>
    <t>ĐIỀU KHIỂN ROBOT BA BÁNH SỬ DỤNG BỘ ĐIỀU PID</t>
  </si>
  <si>
    <t>Trần Văn Hùng, Nguyễn Văn Hân</t>
  </si>
  <si>
    <t>Nguyễn Trọng Lương, Nguyễn Đức Sĩ, Lê Xuân Tài</t>
  </si>
  <si>
    <t>Tôn Nữ Mỹ Nga, Phùng Bảy</t>
  </si>
  <si>
    <t>ẢNH HƯỞNG CỦA THỨC ĂN ĐẾN SINH TRƯỞNG VÀ TỈ LỆ SỐNG CỦA ẤU TRÙNG NỔI ĐIỆP QUẠT (Chlamys nobilis Reeve, 1852)</t>
  </si>
  <si>
    <t>THỰC TRẠNG NGƯ CỤ HOẠT ĐỘNG KHAI THÁC THỦY SẢN TẠI ĐẦM NẠI, TỈNH NINH THUẬN</t>
  </si>
  <si>
    <t>Nguyễn Như Sơn, Tô Văn Phương, Đinh Xuân Hùng</t>
  </si>
  <si>
    <t>BIẾN ĐỘNG VÀ PHÂN BỐ SỐ LƯỢNG TÀU THUYỀN KHAI THÁC NGHỀ LƯỚI KÉO, LƯỚI VÂY VÀ LƯỚI RÊ XA BỜ BIỂN NAM BỘ GIAI ĐOẠN 2014 – 2015</t>
  </si>
  <si>
    <t>Đỗ Thị Thanh Thủy, Nguyễn Anh Tuấn</t>
  </si>
  <si>
    <t>NGHIÊN CỨU ỨNG DỤNG HỖN HỢP ALCALASE VÀ FLAVOURZYME
ĐỂ THỦY PHÂN CÁ NỤC GAI (DECAPTERUS RUSSELLI) THU HỒI DỊCH ĐẠM THỦY PHÂN</t>
  </si>
  <si>
    <t>Hoàng Văn Tính, Võ Văn Long, Vũ Kế Nghiệp, Nguyễn Như Sơn</t>
  </si>
  <si>
    <t>MỘT SỐ KẾT QUẢ NGHIÊN CỨU VỀ NGHỀ LƯỚI RÊ TRÔI 3 LỚP TẦNG
ĐÁY TẠI XÃ DUY VINH, HUYỆN DUY XUYÊN, TỈNH QUẢNG NAM</t>
  </si>
  <si>
    <t>Nguyễn Văn Quỳnh Bôi</t>
  </si>
  <si>
    <t>DỊCH VỤ HỆ SINH THÁI – MỘT TIẾP CẬN KẾT HỢP
TRONG QUẢN LÝ MÔI TRƯỜNG BIỂN</t>
  </si>
  <si>
    <t>ĐÁNH GIÁ KHẢ NĂNG TỔN THƯƠNG SINH KẾ CỦA CỘNG ĐỒNG KHAI THÁC THỦY SẢN - TRƯỜNG HỢP HAI THÔN NGỌC DIÊM VÀ TÂN ĐẢO, XÃ NINH ÍCH, THỊ XÃ NINH HÒA, TỈNH KHÁNH HÒA</t>
  </si>
  <si>
    <t>Khoa học - Công nghệ Thủy sản, Số 04/2017</t>
  </si>
  <si>
    <t>12/2017</t>
  </si>
  <si>
    <t>Lục Minh Diệp, Phùng Thế Trung, Đoàn Thị Ngọc Kiều</t>
  </si>
  <si>
    <t>QUÁ TRÌNH PHÁT TRIỂN PHÔI TÔM BÁC SĨ (Lysmata amboinensis DE MANN, 1888)</t>
  </si>
  <si>
    <t>Nguyễn Xuân Duy, Nguyễn Anh Tuấn</t>
  </si>
  <si>
    <t>TẬN DỤNG THỊT VỤN TỪ PHẦN ĐẦU VÀ XƯƠNG CÁ NGỪ ĐẠI DƯƠNG VÂY VÀNG ĐỂ SẢN XUẤT SẢN PHẨM THỊT CHÀ BÔNG CÁ NGỪ</t>
  </si>
  <si>
    <t>ẢNH HƯỞNG CỦA THỨC ĂN LÀ TRÙN CHỈ VÀ THỨC ĂN CÔNG NGHIỆP LÊN SINH TRƯỞNG, TỶ LỆ SỐNG CỦA CÁ XIÊM ĐÁ (Betta splendens Regan, 1910) GIỐNG</t>
  </si>
  <si>
    <t>Trương Thị Bích Hồng, Nguyễn Đình Mão, Đinh Thế Nhân</t>
  </si>
  <si>
    <t>Trần Khắc Trí Nhân, Vũ Ngọc Bội, Đặng Xuân Cường</t>
  </si>
  <si>
    <t>BƯỚC ĐẦU TINH SẠCH POLYPHENOL CÓ HOẠT TÍNH CHỐNG OXY HÓA TỪ HẢI MIÊN Aaptos suberitoides Brøndsted (1934)</t>
  </si>
  <si>
    <t>NGHIÊN CỨU SẢN LƯỢNG CỦA CÁC NGHỀ KHAI THÁC THỦY SẢN TẠI ĐẦM NẠI, TỈNH NINH THUẬN</t>
  </si>
  <si>
    <t>Bài đăng Hội thảo Khoa học trong nước</t>
  </si>
  <si>
    <t>Hội Thảo</t>
  </si>
  <si>
    <t>Ngày tổ chức</t>
  </si>
  <si>
    <t>Địa điểm</t>
  </si>
  <si>
    <t>Bài đăng Hội thảo Khoa học quốc tế</t>
  </si>
  <si>
    <t>Nguyễn Duy Sự</t>
  </si>
  <si>
    <t>Generic Competency Development in Vietnam Context: A Practical Research in Banking Sector</t>
  </si>
  <si>
    <t>Time perspectives and convenience food consumption among teenagers in Vietnam: The dual role of hedonic and healthy eating values</t>
  </si>
  <si>
    <t>Svein Ottar Olsena, Hồ Huy Tựu</t>
  </si>
  <si>
    <t xml:space="preserve">Food Research International 99 (2017) </t>
  </si>
  <si>
    <t>5/2017</t>
  </si>
  <si>
    <t>Patterns of Vietnamese buying behaviors on luxury branded products</t>
  </si>
  <si>
    <t>Hồ Huy Tựu, Svein Ottar Olsen, Lê Chí Công</t>
  </si>
  <si>
    <t>Asia Pacific Journal of Marketing and Logistics, Vol. 29 Issue: 4</t>
  </si>
  <si>
    <t>13/9/2017</t>
  </si>
  <si>
    <t>Nguyễn Văn Tường, Trần Văn Hùng, Nguyễn Văn Hân</t>
  </si>
  <si>
    <t>Thiết kế, chế tạo hệ thống phân loại cá ngừ theo trọng lượng</t>
  </si>
  <si>
    <t>Khoa học Công nghệ và Môi trường Khánh Hòa, Số 3-2017</t>
  </si>
  <si>
    <t>Nguyễn Thị Trâm Anh. Huỳnh Thị Ngọc Diệp</t>
  </si>
  <si>
    <t>Nâng cấp để tham gia chuỗi giá trị toàn cầu - trường hợp các doanh nghiệp xuất khẩu cá tra Việt Nam</t>
  </si>
  <si>
    <t>Kinh tế &amp; Phát triển, Số 248 (2/2018)</t>
  </si>
  <si>
    <t>Nguyễn Ngọc Thảo</t>
  </si>
  <si>
    <t>Thực trạng và điều kiện tiên quyết để hạn chế tình trạng đạo văn ở sinh viên bậc đại học và cao đẳng</t>
  </si>
  <si>
    <t>Dạy và Học ngày nay, Số 4-2018</t>
  </si>
  <si>
    <t>4/2018</t>
  </si>
  <si>
    <t>Phân tích PEPTIDE trong nọc độc của ốc nón CONUS MARMOREUS ở vùng biển Khánh Hòa bằng LC MALDI-TOF MS</t>
  </si>
  <si>
    <t xml:space="preserve">Nghiên cứu sử dụng Chitosan từ vỏ tôm làm chất điện ly cho siêu tụ điện </t>
  </si>
  <si>
    <t>Võ Xuân Đại, Phạm Anh Đạt, Nguyễn Văn Hòa</t>
  </si>
  <si>
    <t xml:space="preserve">Đánh giá hoạt tính ức chế Enzyme α-Glucosidase của dịch chiết từ một số loài rong </t>
  </si>
  <si>
    <t>Nguyễn Thế Hân, Nguyễn Thị Kim Ngân, Nguyễn Văn Minh</t>
  </si>
  <si>
    <t xml:space="preserve">Nghiên cứu chế tạo thiết bị sấy thủy sản sử dụng thanh gốm hồng ngoại kết hợp với đối lưu </t>
  </si>
  <si>
    <t>Nguyễn Văn Phúc, Trần Đại Tiến, Lê Như Chính</t>
  </si>
  <si>
    <t>Mô hình sinh năng lượng học cho cá mú chấm đen (Epinephelus Malabaricus): Dự báo sinh trưởng, lượng thức ăn cá sử dụng, thành phần của mức tăng khối lượng và thể trọng chuyển hóa</t>
  </si>
  <si>
    <t>Lê Anh Tuấn, Trương Hà Phương</t>
  </si>
  <si>
    <t>Khoa học - Công nghệ Thủy sản, Số 01/2018</t>
  </si>
  <si>
    <t>Nguyễn Bảo, Trần Văn Khoa, Jean-Pière LECAER, 
Ngô Đăng Nghĩa, Bùi Trần Nữ Thanh Việt, Phan Thị Khánh Vinh</t>
  </si>
  <si>
    <t>Mã bài báo</t>
  </si>
  <si>
    <t>Chỉ số của tạp chí</t>
  </si>
  <si>
    <t>Giờ KH</t>
  </si>
  <si>
    <t>Số tác giả</t>
  </si>
  <si>
    <t>Giờ chuẩn: 881/587</t>
  </si>
  <si>
    <t>Ghi chú</t>
  </si>
  <si>
    <t>Bài trao đổi</t>
  </si>
  <si>
    <t>Bài nghiên cứu</t>
  </si>
  <si>
    <t>Ngày nhận</t>
  </si>
  <si>
    <t>Bài công bố kết quả nghiên cứu</t>
  </si>
  <si>
    <t>Tạp chí KH-CN Thủy sản</t>
  </si>
  <si>
    <t>Hùng: 176
Hân: 705</t>
  </si>
  <si>
    <t>Bài nghiên cứu, có thỏa thuận giờ KHCN</t>
  </si>
  <si>
    <t>Bài Nghiên cứu</t>
  </si>
  <si>
    <t>Số lượng tác giả</t>
  </si>
  <si>
    <t>DE L’UNIVERSITÉ À L’EMPLOI: L’INSERTION PROFESSIONNELLE DES JEUNES DIPLÔMÉS DE L’ENSEIGNEMENT SUPÉRIEUR DU
FRANÇAIS LANGUE ÉTRANGÈRE</t>
  </si>
  <si>
    <t>Tạp chí KH Đại học Sư phạm Tp HCM</t>
  </si>
  <si>
    <t>2016</t>
  </si>
  <si>
    <t>Mã bài HT</t>
  </si>
  <si>
    <t>BBTN2017.01</t>
  </si>
  <si>
    <t>BBTN2017.02</t>
  </si>
  <si>
    <t>BBTN2017.03</t>
  </si>
  <si>
    <t>BBTN2017.04</t>
  </si>
  <si>
    <t>BBTN2017.05</t>
  </si>
  <si>
    <t>BBTN2017.06</t>
  </si>
  <si>
    <t>BBTN2017.07</t>
  </si>
  <si>
    <t>BBTN2017.08</t>
  </si>
  <si>
    <t>BBTN2017.09</t>
  </si>
  <si>
    <t>BBTN2017.10</t>
  </si>
  <si>
    <t>BBTN2017.11</t>
  </si>
  <si>
    <t>BBTN2017.12</t>
  </si>
  <si>
    <t>BBTN2017.13</t>
  </si>
  <si>
    <t>BBTN2017.14</t>
  </si>
  <si>
    <t>BBTN2017.15</t>
  </si>
  <si>
    <t>BBTN2017.16</t>
  </si>
  <si>
    <t>BBTN2017.17</t>
  </si>
  <si>
    <t>BBTN2017.18</t>
  </si>
  <si>
    <t>BBTN2017.19</t>
  </si>
  <si>
    <t>BBTN2017.20</t>
  </si>
  <si>
    <t>BBTN2017.21</t>
  </si>
  <si>
    <t>BBTN2017.22</t>
  </si>
  <si>
    <t>BBTN2017.23</t>
  </si>
  <si>
    <t>BBTN2017.24</t>
  </si>
  <si>
    <t>BBTN2017.25</t>
  </si>
  <si>
    <t>BBTN2017.26</t>
  </si>
  <si>
    <t>BBTN2017.27</t>
  </si>
  <si>
    <t>BBTN2017.28</t>
  </si>
  <si>
    <t>BBTN2017.29</t>
  </si>
  <si>
    <t>BBTN2017.30</t>
  </si>
  <si>
    <t>BBTN2017.31</t>
  </si>
  <si>
    <t>BBTN2017.32</t>
  </si>
  <si>
    <t>BBTN2017.33</t>
  </si>
  <si>
    <t>BBTN2017.34</t>
  </si>
  <si>
    <t>BBTN2017.35</t>
  </si>
  <si>
    <t>BBTN2017.36</t>
  </si>
  <si>
    <t>BBTN2017.37</t>
  </si>
  <si>
    <t>BBTN2017.38</t>
  </si>
  <si>
    <t>BBTN2017.39</t>
  </si>
  <si>
    <t>BBTN2017.40</t>
  </si>
  <si>
    <t>BBTN2017.41</t>
  </si>
  <si>
    <t>BBTN2017.42</t>
  </si>
  <si>
    <t>BBTN2017.43</t>
  </si>
  <si>
    <t>BBTN2017.44</t>
  </si>
  <si>
    <t>BBQT2017.01</t>
  </si>
  <si>
    <t>BBQT2017.02</t>
  </si>
  <si>
    <t>BBQT2017.03</t>
  </si>
  <si>
    <t>BBQT2017.04</t>
  </si>
  <si>
    <t>BBQT2017.05</t>
  </si>
  <si>
    <t>Lê Hoàng Duy Thuần</t>
  </si>
  <si>
    <t xml:space="preserve">Phát triển kỹ năng giao tiếp của sinh viên thông qua các hoạt động tư duy phản biện </t>
  </si>
  <si>
    <t>Dạy và Học  ngày nay</t>
  </si>
  <si>
    <t>BBTN2017.45</t>
  </si>
  <si>
    <t>Nguyễn Hữu Nghĩa, Lương Đức Vũ, Nguyễn Văn Hân</t>
  </si>
  <si>
    <t>Thực nghiệm xác định hiệu quả truyền nhiệt của thiết bị trao đổi nhiệt dạng ống có cánh phẳng</t>
  </si>
  <si>
    <t>Khoa học Công nghệ và Môi trường Khánh Hòa, Số 2-2018</t>
  </si>
  <si>
    <t>5/2018</t>
  </si>
  <si>
    <t>BBTN2017.46</t>
  </si>
  <si>
    <t>Nguyễn Thị Thùy Trang</t>
  </si>
  <si>
    <t>Võ Thị Thùy Trang</t>
  </si>
  <si>
    <t>The Effect of State Capital Factor on the Operational Effectiveness of Hose-Listed Companies</t>
  </si>
  <si>
    <t>International Research Journal of Finance and Economics, Issue 166 March, 2018</t>
  </si>
  <si>
    <t>3/2018</t>
  </si>
  <si>
    <t>BBQT2017.06</t>
  </si>
  <si>
    <t>Tên nhóm tác giá</t>
  </si>
  <si>
    <t>Lê Chí Công</t>
  </si>
  <si>
    <t>Võ Thị Thùy Trang, Nguyễn Thị Thùy Trang</t>
  </si>
  <si>
    <t>ok</t>
  </si>
  <si>
    <t>Lê Chí Công, Đồng Xuân Đảm</t>
  </si>
  <si>
    <t>Hồ Huy Tựu</t>
  </si>
  <si>
    <t>Họ và Tên</t>
  </si>
  <si>
    <t>Mã số Cán bộ</t>
  </si>
  <si>
    <t>Đồng Tác giả</t>
  </si>
  <si>
    <t>Ngày báo cáo</t>
  </si>
  <si>
    <t>Hội thảo cấp</t>
  </si>
  <si>
    <t>HTQT2021.BTNOANH01</t>
  </si>
  <si>
    <t>International Conference on English Language Teaching 2020 (ICELT 2020)</t>
  </si>
  <si>
    <t>Hồ Chí Minh</t>
  </si>
  <si>
    <t>HTQT2021.BTNOANH02</t>
  </si>
  <si>
    <t>VietTESOL International Convention 2020</t>
  </si>
  <si>
    <t>Vai trò của các học phần KHXH&amp;NV trong chương trình đào tạo đại học nhìn từ góc độ so sánh.</t>
  </si>
  <si>
    <t>Vai trò của việc bồi dưỡng thế giới quan duy vật và phương pháp tư duy biện chứng cho sinh viên trong quá trình học đại học.</t>
  </si>
  <si>
    <t>Một số giải pháp tạo hứng thú học tập cho sinh viên khi học tập các học phần KHXH&amp;NV tại Trường Đại học Nha Trang hiện nay.</t>
  </si>
  <si>
    <t>Vai trò của các học phần Lý luận chính trị trong việc xây dựng bản lĩnh chính trị cho sinh viên.</t>
  </si>
  <si>
    <t>Vai trò của các học phần Lý luận chính trị đối với việc định hướng chính trị tư tưởng cho sinh viên Nhà trường trước hoạt động diễn biến hòa bình của các thế lực thù địch hiện nay.</t>
  </si>
  <si>
    <t>Vai trò của học phần Triết học Mác - Lênin trong việc hình thành nhân cách cho sinh viên Trường Đại học Nha Trang.</t>
  </si>
  <si>
    <t>Vai trò của học phần Kinh tế chính trị Mác - Lênin trong việc nâng cao nhận thức của sinh viên về nền kinh tế thị trường.</t>
  </si>
  <si>
    <t>Giúp sinh viên nhận thức rõ hơn về giá trị của “học thuyết giá trị thặng dư” trong nền kinh tế kinh tế tri thức.</t>
  </si>
  <si>
    <t>Vai trò của học phần Chủ nghĩa xã hội khoa học trong giáo dục niềm tin, lý tưởng cách mạng cho sinh viên.</t>
  </si>
  <si>
    <t>Giáo dục đạo đức cần, kiệm, liêm, chính, chí công vô tư và ý thức đấu tranh chống chủ nghĩa cá nhân cho sinh viên qua học tập học phần Tư tưởng Hồ Chí Minh.</t>
  </si>
  <si>
    <t>Vai trò định hướng tư tưởng và hành động cách mạng cho sinh viên của học phần Lịch sử Đảng Cộng sản Việt Nam.</t>
  </si>
  <si>
    <t>Ứng dụng phương pháp học tập thông qua phục vụ cộng đồng trong giảng dạy học phần Cơ sở văn hóa Việt Nam tại Trường Đại học Nha Trang hiện nay.</t>
  </si>
  <si>
    <t>Vai trò của học phần Tâm lí đại cương đối với quá trình học đại học của sinh viên.</t>
  </si>
  <si>
    <t>Vai trò của các học phần Kỹ năng mềm đối với sinh viên trong quá trình học đại học.</t>
  </si>
  <si>
    <t>vai trò của các học phần văn hóa, văn minh đối với sinh viên trong quá trình học đại học: góp thêm vài ý kiến.</t>
  </si>
  <si>
    <t>Hình thành động cơ học tập đúng đắn cho sinh viên nhằm phát huy vai trò của học phần Pháp luật đại cương.</t>
  </si>
  <si>
    <t>Rèn luyện tư duy phản biện trong học tập cho sinh viên thông qua học phần Pháp luật đại cương.</t>
  </si>
  <si>
    <t>Xây dựng và sử dụng sơ đồ Graph trong giảng dạy để đạt mục tiêu học phần Pháp luật đại cương.</t>
  </si>
  <si>
    <t>Giải pháp nâng cao chất lượng giảng dạy học phần Pháp luật đại cương</t>
  </si>
  <si>
    <t>Vai trò của học phần Kỹ thuật soạn thảo văn bản với sinh viên trong quá trình học đại học.</t>
  </si>
  <si>
    <t>Nguyễn Thị Lan</t>
  </si>
  <si>
    <t>Ngô Văn An</t>
  </si>
  <si>
    <t>Huỳnh Phương Duyên</t>
  </si>
  <si>
    <t>Trương Thị Xuân</t>
  </si>
  <si>
    <t>Đỗ Văn Đạo</t>
  </si>
  <si>
    <t>Trần Thị Tân</t>
  </si>
  <si>
    <t>Phạm Quang Huy</t>
  </si>
  <si>
    <t>Vũ Thị Bích Hạnh</t>
  </si>
  <si>
    <t>Nguyễn Hữu Tâm</t>
  </si>
  <si>
    <t>Lưu Mai Hoa</t>
  </si>
  <si>
    <t>Đinh Thị Sen</t>
  </si>
  <si>
    <t>Lê Thị Thanh Ngà</t>
  </si>
  <si>
    <t>Nguyễn Thị Thanh Nga</t>
  </si>
  <si>
    <t>Trần Thị Mai</t>
  </si>
  <si>
    <t>Lê Hoàng Phương Thủy</t>
  </si>
  <si>
    <t>Nguyễn Thị Hà Trang</t>
  </si>
  <si>
    <t>Nguyễn Huyền Cát Anh</t>
  </si>
  <si>
    <t>Nguyễn Sơn Bách</t>
  </si>
  <si>
    <t>HTCK2021.NTLAN01</t>
  </si>
  <si>
    <t>Khoa</t>
  </si>
  <si>
    <t>HTCK2021.NVAN01</t>
  </si>
  <si>
    <t>HTCK2021.TTXUAN01</t>
  </si>
  <si>
    <t>HTCK2021.DVDAO01</t>
  </si>
  <si>
    <t>HTCK2021.TTTAN01</t>
  </si>
  <si>
    <t>HTCK2021.PQHUY01</t>
  </si>
  <si>
    <t>HTCK2021.VTBHANH01</t>
  </si>
  <si>
    <t>HTCK2021.NVAN02</t>
  </si>
  <si>
    <t>HTCK2021.NHTAM01</t>
  </si>
  <si>
    <t>HTCK2021.LMHOA01</t>
  </si>
  <si>
    <t>HTCK2021.HPDUYEN01</t>
  </si>
  <si>
    <t>HTCK2021.HPDUYEN02</t>
  </si>
  <si>
    <t>HTCK2021.DTSEN01</t>
  </si>
  <si>
    <t>HTCK2021.LTTNGA01</t>
  </si>
  <si>
    <t>HTCK2021.NTTNGA01</t>
  </si>
  <si>
    <t>HTCK2021.TTMAI01</t>
  </si>
  <si>
    <t>HTCK2021.LHPTHUY01</t>
  </si>
  <si>
    <t>HTCK2021.NTHTRANG01</t>
  </si>
  <si>
    <t>HTCK2021.NHCANH01</t>
  </si>
  <si>
    <t>HTCK2021.NSBACH01</t>
  </si>
  <si>
    <t>Vai trò của các học phần khoa học xã hội và nhân văn với sinh viên trong quá trình học đại học</t>
  </si>
  <si>
    <t>Trường ĐH Nha Trang</t>
  </si>
  <si>
    <t>25-10-2020</t>
  </si>
  <si>
    <t>Hồ Chí Minh vận dụng, phát triển sáng tạo chủ nghĩa Mác - Lênin về vần đề dân tộc và cách mạng giải phóng dân tộc vào thực tiễn cách mạng Việt Nam</t>
  </si>
  <si>
    <t>100 năm Chủ tịch Hồ Chí Minh đến với chủ nghĩa Mác - Lênin (1920 - 2020)</t>
  </si>
  <si>
    <t>Ninh Bình</t>
  </si>
  <si>
    <t>07-11-2020</t>
  </si>
  <si>
    <t>HTTR2021.VTBHANH01</t>
  </si>
  <si>
    <t>Trường</t>
  </si>
  <si>
    <t>Quan điểm Hồ Chí Minh về đặc trưng bản chất của chủ nghĩa xã hội - sự vận dụng sáng tạo lý luận chủ nghĩa Mác - Lênin vào Việt Nam</t>
  </si>
  <si>
    <t>Trần Trọng Đạo</t>
  </si>
  <si>
    <t>HTTR2021.TTDAO01</t>
  </si>
  <si>
    <t>Tư tưởng Hồ Chí Minh về mối quan hệ giữa đảng với nhân dân - giá trị lý luận và thực tiễn</t>
  </si>
  <si>
    <t>HTTR2021.NVAN01</t>
  </si>
  <si>
    <t>Tư tưởng Hồ Chí Minh về giáo dục - sự vận dụng và phát triển sáng tạo chủ nghĩa Mác - Lênin vào điều kiện cụ thể của Việt Nam</t>
  </si>
  <si>
    <t>HTTR2021.LMHOA01</t>
  </si>
  <si>
    <t>HTTR2021.TTTAN01</t>
  </si>
  <si>
    <t>Phát huy tinh thần yêu nước cho thanh niên Việt Nam thông qua nghiên cứu tư tưởng Hồ Chí Minh</t>
  </si>
  <si>
    <t>Nâng cao nhận thức của sinh viên về quan điểm “Đảng Cộng sản Việt Nam lấy chủ nghĩa Mác - Lênin và tư tưởng Hồ Chí Minh làm nền tảng tư tưởng, kim chỉ nam cho hành động của mình”</t>
  </si>
  <si>
    <t>HTTR2021.NHTAM01</t>
  </si>
  <si>
    <t>Combustion of Natural Gas in Engines for Heavy-Duty Vehicles</t>
  </si>
  <si>
    <t>Nguyễn Phú Đông</t>
  </si>
  <si>
    <t>HTQT2021.NPDONG01</t>
  </si>
  <si>
    <t>51th International Scientific Conference of Czech and Slovak University Departments and Institutions Dealing with the Research of Internal Combustion Engines</t>
  </si>
  <si>
    <t>CTU Prague, Czech Republic</t>
  </si>
  <si>
    <t>09-09-2020</t>
  </si>
  <si>
    <t>Nguyễn Phú Đông, Josef Laurin, Nguyễn Thanh Tuấn</t>
  </si>
  <si>
    <t>Nguyễn Thanh Tuấn</t>
  </si>
  <si>
    <t>Hồ Đức Tuấn</t>
  </si>
  <si>
    <t>HTQT2021.HDTUAN01</t>
  </si>
  <si>
    <t xml:space="preserve">A simulation study on effects of basic parts' failure of fuel injection system to fuel injection pressure of the 4CHE YANMAR diesel engine </t>
  </si>
  <si>
    <t>46th International Scientific Conference of the Departments of Transport, Handling, Contruction and Agricultural Machinery</t>
  </si>
  <si>
    <t>University of Žilina, Slovakia</t>
  </si>
  <si>
    <t>03-09-2020</t>
  </si>
  <si>
    <t>Hồ Đức Tuấn, Nguyễn Thanh Tuấn, Nguyễn Phú Đông</t>
  </si>
  <si>
    <t>Spiny lobster farming in Vietnam: Past achievements and losses, and Incoming opportunities and challenges</t>
  </si>
  <si>
    <t>Lê Anh Tuấn</t>
  </si>
  <si>
    <t>HTQT2021.LATUAN01</t>
  </si>
  <si>
    <t>ASEAN-FEN Webinar 2020</t>
  </si>
  <si>
    <t>Malaysia</t>
  </si>
  <si>
    <t>10-10-2020</t>
  </si>
  <si>
    <t>15-10-2020</t>
  </si>
  <si>
    <t>Bùi Bích Xuân</t>
  </si>
  <si>
    <t>18-11-2020</t>
  </si>
  <si>
    <t>Nguyễn Ngọc Duy</t>
  </si>
  <si>
    <t>HTQT2021.NNDUY01</t>
  </si>
  <si>
    <t>Effects of endogenous and exogenous factors on performance: the case of offshore gillnet fisheries in khanh hoa, Vietnam</t>
  </si>
  <si>
    <t>09-12-2020</t>
  </si>
  <si>
    <t>18-01-2021</t>
  </si>
  <si>
    <t>EEPSEA Annual Conference 2020</t>
  </si>
  <si>
    <t>Nguyễn Thị Kim Anh</t>
  </si>
  <si>
    <t>Online</t>
  </si>
  <si>
    <t>Ngô Quỳnh Hoa</t>
  </si>
  <si>
    <t>HTQT2021.NQHOA01</t>
  </si>
  <si>
    <t>Promoting learner autonomy through group presentations in listening classrooms</t>
  </si>
  <si>
    <t>17th Annual CamTESOL Conference</t>
  </si>
  <si>
    <t>05-02-2021</t>
  </si>
  <si>
    <t>25-02-2021</t>
  </si>
  <si>
    <t>Phạm Thành Thái</t>
  </si>
  <si>
    <t xml:space="preserve">Phân tích cầu tiêu dùng đồ uống có cồn tại Việt Nam </t>
  </si>
  <si>
    <t>Nguyễn Văn Huy, Phạm Thành Thái, Trương Ngọc Phong</t>
  </si>
  <si>
    <t xml:space="preserve">Hội thảo khoa học công cụ toán-thống kê trong nghiên cứu Kinh tế - Tài chính </t>
  </si>
  <si>
    <t>27-11-2020</t>
  </si>
  <si>
    <t>HTQT2021.THDTHUAN01</t>
  </si>
  <si>
    <t>Conception of Language Learning and Suggested strategies to Improve Learner Autonomy at Nha Trang University</t>
  </si>
  <si>
    <t>Ocean Visions Summit 2021 “Towards a Global Ecosystem for Ocean Solutions”</t>
  </si>
  <si>
    <t>Cập nhật mục tiêu, chuẩn đầu ra của Chương trình đào tạo chuyên ngành Luật Kinh tế của Trường Đại học Nha Trang theo định hướng ứng dụng, đáp ứng yêu cầu thực tiễn nghề nghiệp</t>
  </si>
  <si>
    <t>Xây dựng các học phần của khối kiến thức cơ sở ngành trong Chương trình đào tạo chuyên ngành Luật Kinh tế của Trường Đại học Nha Trang</t>
  </si>
  <si>
    <t>Cập nhật Chương trình đào tạo Luật Kinh tế theo định hướng ứng dụng nhằm nâng cao kiến thức chuyên môn và kỹ năng nghề nghiệp của người học</t>
  </si>
  <si>
    <t>Điều chỉnh Chương trình đào tạo chuyên ngành Luật Kinh tế của Trường Đại học Nha Trang theo hướng tăng cường thực hành và rèn luyện kỹ năng nghề cho sinh viên</t>
  </si>
  <si>
    <t>Cập nhật Chương trình đào tạo chuyên ngành Luật Kinh tế của Trường Đại học Nha Trang phù hợp với nhu cầu của thị trường lao động và xu hướng hội nhập quốc tế</t>
  </si>
  <si>
    <t>Vai trò của các học phần ngoại ngữ trong đào tạo chuyên ngành Luật Kinh tế ở Trường Đại học Nha Trang</t>
  </si>
  <si>
    <t>HTCK2021.NSBACH02</t>
  </si>
  <si>
    <t>HTCK2021.NHCANH02</t>
  </si>
  <si>
    <t>HTCK2021.NTLAN02</t>
  </si>
  <si>
    <t>HTCK2021.LHPTHUY02</t>
  </si>
  <si>
    <t>HTCK2021.TTMAI02</t>
  </si>
  <si>
    <t>HTCK2021.NTHTRANG02</t>
  </si>
  <si>
    <t>27-12-2020</t>
  </si>
  <si>
    <t>Cập nhật Chương trình đào tạo chuyên ngành Luật Kinh tế tại Trường Đại học Nha Trang</t>
  </si>
  <si>
    <t>Cambodia</t>
  </si>
  <si>
    <t>Applying CLIL in  teaching English for tourism major</t>
  </si>
  <si>
    <t>Trần Thị Thu Trang</t>
  </si>
  <si>
    <t>HTQT2021.TTTTRANG01</t>
  </si>
  <si>
    <t>HTQT2021.TTTTRANG02</t>
  </si>
  <si>
    <t>Inspiring learners' love for learning english listening skill</t>
  </si>
  <si>
    <t xml:space="preserve">Năng lực học thuật của khoa kinh tế: tiếp cận từ khai thác dữ liệu định tính </t>
  </si>
  <si>
    <t>Võ Văn Diễn</t>
  </si>
  <si>
    <t>HTTR2021.VVDIEN01</t>
  </si>
  <si>
    <t xml:space="preserve">Chia sẻ về một số nghiên cứu trong lĩnh vực kinh tế và quản lý ngành khai thác và nuôi trồng thủy sản </t>
  </si>
  <si>
    <t>Quách Thị Khánh Ngọc</t>
  </si>
  <si>
    <t>HTTR2021.QTKNGOC01</t>
  </si>
  <si>
    <t xml:space="preserve">Đầu tư trực tiếp nước ngoài và năng uất của các doanh nghiệp trong nước </t>
  </si>
  <si>
    <t>Phạm Thế Anh</t>
  </si>
  <si>
    <t>HTTR2021.PTANH01</t>
  </si>
  <si>
    <t xml:space="preserve">Stakeholder perceptions towards sustainable shrimp aquaculture in Vietnam </t>
  </si>
  <si>
    <t>HTTR2021.BBXUAN01</t>
  </si>
  <si>
    <t>Quách Thị Khánh Ngọc, Bùi Bích Xuân</t>
  </si>
  <si>
    <t>Bùi Bích Xuân, Erlend Dancke Sandorf, Quách Thị Khánh Ngọc</t>
  </si>
  <si>
    <t xml:space="preserve">Các nhân tố ảnh hưởng đến phát triển bền vững inh kế của hộ gia đình nuôi biển tại Khánh Hòa </t>
  </si>
  <si>
    <t>Tăng Thị Hiền</t>
  </si>
  <si>
    <t>HTTR2021.TTHIEN01</t>
  </si>
  <si>
    <t>Tăng Thị Hiền, Quách Thị Khánh Ngọc</t>
  </si>
  <si>
    <t>Đặng Hoàng Xuân Huy</t>
  </si>
  <si>
    <t>Hoàng Gia Trí Hải</t>
  </si>
  <si>
    <t>Vũ Thị Hoa</t>
  </si>
  <si>
    <t>HTTR2021.DHXHUY01</t>
  </si>
  <si>
    <t>Đặng Hoàng Xuân Huy, Hoàng Gia Trí Hải, Vũ Thị Hoa</t>
  </si>
  <si>
    <t xml:space="preserve">Đo lường hiệu suất sử dụng năng lực đánh bắt trong nghề cá bằng việc sử dụng các biến vật lý hay các biến kinh tế: một nghiên cứu về phương pháp phân tích DEA (Data Envelopment Analysis) được áp dụng cho nghề đánh bắt lưới vây ở Việt Nam </t>
  </si>
  <si>
    <t>Cao Thị Hồng Nga</t>
  </si>
  <si>
    <t>HTTR2021.CTHNGA01</t>
  </si>
  <si>
    <t>Cao Thị Hồng Nga, Arne Eide, Claire W. Armstrong, Lê Kim Long</t>
  </si>
  <si>
    <t xml:space="preserve">Thực trạng khai thác của nghề câu tay cá ngừ đại dương trên đội tàu đóng mới theo Nghị định 67/2014/NĐ-CP tại tỉnh Khánh Hòa </t>
  </si>
  <si>
    <t>Nguyễn Thị Nghiêm Thùy</t>
  </si>
  <si>
    <t>HTTR2021.NTNTHUY01</t>
  </si>
  <si>
    <t xml:space="preserve">Tác động của yếu tố nội sinh và ngoại sinh đến kết quả khai thác thủy sản xa bờ: Tường hợp nghiên cứu tại Khánh Hòa </t>
  </si>
  <si>
    <t>HTTR2021.NNDUY01</t>
  </si>
  <si>
    <t xml:space="preserve">Phân tích các nhân tố ảnh hưởng đến nghèo đói của các hộ ngư dân ven biển tại huyện Vạn Ninh, tỉnh Khánh Hòa </t>
  </si>
  <si>
    <t>Trần Thị Thu Hòa</t>
  </si>
  <si>
    <t>HTTR2021.TTTHOA01</t>
  </si>
  <si>
    <t>Trần Thị Thu Hòa, Lương Ngọc Khánh</t>
  </si>
  <si>
    <t xml:space="preserve">Phân tích hiệu quả lợi nhuận cho các ao nuôi tôm thẻ chân trắng thương phẩm trên cát tại tỉnh Phú Yên </t>
  </si>
  <si>
    <t>HTTR2021.DHXHUY02</t>
  </si>
  <si>
    <t xml:space="preserve">Hiệu suất sử dụng năng lực sản xuất của các hộ nuôi tôm thẻ chân trắng thâm canh tại tỉnh Khánh Hòa </t>
  </si>
  <si>
    <t>Phạm Thị Thanh Bình</t>
  </si>
  <si>
    <t>HTTR2021.LKLONG01</t>
  </si>
  <si>
    <t>Lê Kim Long, Võ Hoàn Hải, Phạm Thị Thanh Bình</t>
  </si>
  <si>
    <t>HTTR2021.TTTHOA02</t>
  </si>
  <si>
    <t xml:space="preserve">Nghiên cứu kết quả kinh tế của nghề lưới vây ở thành phố Nha Trang, Việt Nam trong điều kiện nghề cá mở ven bờ </t>
  </si>
  <si>
    <t xml:space="preserve">Mô hình tích hợp giải thích hành vi tiêu dùng bền vững của người Việt Nam </t>
  </si>
  <si>
    <t>Nguyễn Văn Ngọc</t>
  </si>
  <si>
    <t>Huỳnh Thị Ngọc Diệp</t>
  </si>
  <si>
    <t>HTTR2021.HHTUU01</t>
  </si>
  <si>
    <t>Hồ Huy Tựu, Nguyễn Văn Ngọc, Đặng Hoàng Xuân Huy, Huỳnh Thị Ngọc Diệp</t>
  </si>
  <si>
    <t>HTTR2021.NVNGOC01</t>
  </si>
  <si>
    <t xml:space="preserve">Phân khúc người tiêu dùng Việt Nam theo mô hình Big Five </t>
  </si>
  <si>
    <t xml:space="preserve">Vận dụng lý thuyết hành vi dự định mở rộng giải thích ý định tiêu dùng thực phẩm sạch của người dân Nha Trang </t>
  </si>
  <si>
    <t>Nguyễn Thị Nga</t>
  </si>
  <si>
    <t>Bùi Thu Hoài</t>
  </si>
  <si>
    <t>HTTR2021.NTNGA01</t>
  </si>
  <si>
    <t>Nguyễn Thị Nga, Bùi Thu Hoài, Lê Thiên Lập</t>
  </si>
  <si>
    <t>Ninh Thị Kim Anh</t>
  </si>
  <si>
    <t>HTTR2021.NTKANH01</t>
  </si>
  <si>
    <t>Sự lựa chọn điểm đến du lịch của du khách nội địa trong mùa dịch COVID - 19</t>
  </si>
  <si>
    <t>HTTR2021.VTHOA01</t>
  </si>
  <si>
    <t xml:space="preserve">Khám phá các nhân tố tác động đến hành vi tiêu dùng xanh của người tiêu dùng tại thành phố Nha Trang </t>
  </si>
  <si>
    <t>HTTR2021.HTNDIEP01</t>
  </si>
  <si>
    <t xml:space="preserve">Ứng dụng mô hình đo lường phong cách tiêu dùng (Customer Style Inventory – CSI) trong phân khúc thị trường đồng hồ đeo tay </t>
  </si>
  <si>
    <t>Trần Thùy Chi</t>
  </si>
  <si>
    <t xml:space="preserve">Các nhân tố ảnh hưởng đến ý định tiêu dùng thực phẩm hữu cơ của người dân thành phố Nha Trang </t>
  </si>
  <si>
    <t>Nguyễn Thị Quỳnh Trang</t>
  </si>
  <si>
    <t>HTTR2021.TTCHI01</t>
  </si>
  <si>
    <t>Trần Thùy Chi, Nguyễn Thị Quỳnh Trang</t>
  </si>
  <si>
    <t>HTTR2021.HTNDIEP02</t>
  </si>
  <si>
    <t xml:space="preserve">Các nhân tố ảnh hưởng đến ý định mua sắm hàng hiệu trong nhóm khách hàng thế hệ y: Tình huống sản phẩm thời trang </t>
  </si>
  <si>
    <t>Huỳnh Thị Ngọc Diệp, Nguyễn Thị Quỳnh Trang</t>
  </si>
  <si>
    <t>HTTR2021.LCCONG01</t>
  </si>
  <si>
    <t xml:space="preserve">Nghiên cứu các yếu tố ảnh hưởng đến ý định quay lại 
của du khách sau COVID tại Nha Trang </t>
  </si>
  <si>
    <t>Lê Chí Công, Diệp Thế Anh, Nguyễn Thị Tường Vy, Nguyễn Thị Ngọc Bích, Mai Nguyễn Minh Thi, Nguyễn Thị Thảo Trang, Giang Thu Uyên, Võ Thành Long, Đỗ Lê Cường</t>
  </si>
  <si>
    <t>Lê Văn Tháp</t>
  </si>
  <si>
    <t>HTTR2021.LVTHAP01</t>
  </si>
  <si>
    <t xml:space="preserve">Ứng dụng SWOT phân tích hội nhập kinh tế quốc tế của Việt Nam khi tham gia vào Hiệp định đối tác kinh tế toàn diện khu vực (RCEP: Regional Comprehensive Economic Partnership) </t>
  </si>
  <si>
    <t>Lê Văn Tháp, Hoàng Gia Trí Hải</t>
  </si>
  <si>
    <t>Trần Thị Ái Cẩm</t>
  </si>
  <si>
    <t>Đỗ Thùy Trinh</t>
  </si>
  <si>
    <t>HTTR2021.TTACAM01</t>
  </si>
  <si>
    <t xml:space="preserve">Ảnh hưởng của hành vi nghiện điện thoại thông minh đến hiệu quả công việc của nhân viên văn phòng </t>
  </si>
  <si>
    <t>Trần Thị Ái Cẩm, Đỗ Thùy Trinh</t>
  </si>
  <si>
    <t>HTTR2021.DTTRINH01</t>
  </si>
  <si>
    <t xml:space="preserve">Nguồn nhân lực 4.0: Phân tích và so ánh các năng lực cần thiết của lực lượng lao động trong công nghiệp 4.0 </t>
  </si>
  <si>
    <t>HTTR2021.TTCHI02</t>
  </si>
  <si>
    <t>Giải pháp nâng cao chất lượng dịch vụ vận chuyển 
hàng hóa xuất nhập khẩu bằng đường biển tại 
Công ty TNHH PACTRA-SEBANG VINA</t>
  </si>
  <si>
    <t>Mai Thị Linh</t>
  </si>
  <si>
    <t>HTTR2021.MTLINH01</t>
  </si>
  <si>
    <t xml:space="preserve">Định vị thương hiệu sản phẩm yến chất của Công ty TNHH MTV Hải Yến Nha Trang tại thị trường thành phố Nha Trang </t>
  </si>
  <si>
    <t>Lê Thị Hồng Nhung</t>
  </si>
  <si>
    <t>HTTR2021.LTHNHUNG01</t>
  </si>
  <si>
    <t xml:space="preserve">Các nhân tố ảnh hưởng đến ý định thanh toán không dùng tiền mặt của người dân tỉnh Khánh Hoà: tình huống thanh toán tiền điện </t>
  </si>
  <si>
    <t>Lê Thị Hồng Nhung, Nguyễn Trung Hiếu</t>
  </si>
  <si>
    <t>Nguyễn Thị Ý Vy</t>
  </si>
  <si>
    <t>HTTR2021.NTYVY01</t>
  </si>
  <si>
    <t xml:space="preserve">Đánh giá chất lượng dịch vụ Logistics cung ứng tại Công ty cổ phần cảng Cam Ranh </t>
  </si>
  <si>
    <t>Nguyễn Thị Mỹ Thanh</t>
  </si>
  <si>
    <t>HTTR2021.NTMTHANH01</t>
  </si>
  <si>
    <t xml:space="preserve">Các nhân tố ảnh hưởng đến hành vi mua hàng ngẫu hứng: nghiên cứu trường hợp tại siêu thị CO.OPMART Kiên Giang </t>
  </si>
  <si>
    <t>Nguyễn Thị Mỹ Thanh, Trần Hy Phước</t>
  </si>
  <si>
    <t xml:space="preserve">Các nhân tố ảnh hưởng đến quyết định sử dịch vụ ngân hàng số VCD Digibank tại Ngân hàng Thương mại Cổ phần Ngoại thương Việt Nam - Chi nhánh Khánh Hòa </t>
  </si>
  <si>
    <t>Nguyễn Văn Bảy</t>
  </si>
  <si>
    <t>HTTR2021.NVBAY01</t>
  </si>
  <si>
    <t>Nguyễn Văn Bảy, Phan Hữu Vinh</t>
  </si>
  <si>
    <t>HTTR2021.NTMTHANH02</t>
  </si>
  <si>
    <t xml:space="preserve">Các nhân tố ảnh hưởng đến hành vi tiêu dùng túi nhựa plastic của du khách nội địa tại Nha Trang </t>
  </si>
  <si>
    <t>Nguyễn Thị Mỹ Thanh, Giáp Thị Hồng Nga</t>
  </si>
  <si>
    <t>HTTR2021.MTLINH02</t>
  </si>
  <si>
    <t xml:space="preserve">Truyền thông thương hiệu CGV BIGC Nha Trang trong thời đại công nghệ 4.0 </t>
  </si>
  <si>
    <t>Mai Thị Linh, Bùi Thu Hoài</t>
  </si>
  <si>
    <t xml:space="preserve">Kinh tế và Kinh doanh trong hội nhập </t>
  </si>
  <si>
    <t>31-03-2021</t>
  </si>
  <si>
    <t xml:space="preserve">Phân tích khả năng sinh lời, hiệu quả kỹ thuật giữa hai mô hình nuôi truyền thống và theo Vietgap đối với tôm thẻ chân trắng tại thị xã Ninh Hoà, tỉnh Khánh Hoà </t>
  </si>
  <si>
    <t>Hoàn thiện mục tiêu, chuẩn đầu ra và khung chương trình khối giáo dục đại cương tại Trường Đại học Nha Trang</t>
  </si>
  <si>
    <t>31-10-2020</t>
  </si>
  <si>
    <t>Vai trò, tầm quan trọng của giáo dục đại cương.</t>
  </si>
  <si>
    <t>Định hướng khối lượng và cấu trúc CTĐT trình độ đại học.</t>
  </si>
  <si>
    <t>Báo cáo kết quả rà soát, đánh giá chương trình giáo dục đại cương.</t>
  </si>
  <si>
    <t>Dự thảo bản mô tả CTĐT.</t>
  </si>
  <si>
    <t>Một số đề xuất nâng cao chất lượng các học phần giáo dục đại cương dựa trên các ý kiến người học.</t>
  </si>
  <si>
    <t>Phương pháp luận sáng tạo - một năng lực cần được trang bị cho sinh viên trong kỷ nguyên 4.0.</t>
  </si>
  <si>
    <t>Giải pháp điều chỉnh, bổ sung nội dung chương trình HP và đổi mới PPGD các HP KHXH&amp;NV.</t>
  </si>
  <si>
    <t>Từ thực trạng kiến thức phổ thông cơ bản của sinh viên đến giáo dục đại cương, một số đề xuất về khung chương trình &amp; phương pháp giảng dạy qua thực tế học phần Vật lý đại cương.</t>
  </si>
  <si>
    <t>Thay đổi nội dung giảng dạy học phần Tâm lí học đại cương cho phù hợp với mục tiêu và triết lí giáo dục của Nhà trường.</t>
  </si>
  <si>
    <t>Vai trò của học phần Kinh tế chính trị Mác - Lênin trong việc xây dựng bản lĩnh chính trị cho sinh viên.</t>
  </si>
  <si>
    <t>Vai trò học phần Biến đổi khí hậu trong chương trình đào tạo một số ngành đào tạo trình độ đại học.</t>
  </si>
  <si>
    <t>Tầm quan trọng của môn Sinh học đại cương trong thời hiện đại - thực trạng và giải pháp trong giảng dạy học phần Sinh học đại cương tại Trường Đại học Nha Trang.</t>
  </si>
  <si>
    <t>Ngô Đăng Nghĩa</t>
  </si>
  <si>
    <t>Tô Văn Phương</t>
  </si>
  <si>
    <t>Nguyễn Thủy Đoan Trang</t>
  </si>
  <si>
    <t>Phan Văn Cường</t>
  </si>
  <si>
    <t>Blended learning: mô hình giảng dạy và học tập hiệu quả các môn học khối đại cương.</t>
  </si>
  <si>
    <t>Lê Thị Thanh Ngà, Phạm Thanh Nhựt, Lê Văn Hảo</t>
  </si>
  <si>
    <t>Phạm Thanh Nhựt, Trương Trọng Ánh</t>
  </si>
  <si>
    <t>Đinh Đồng Lưỡng, Phạm Thị Kim Ngoan</t>
  </si>
  <si>
    <t>Lê Thị Bích Hằng, Nguyễn Thủy Đoan Trang</t>
  </si>
  <si>
    <t>Nguyễn Đắc Kiên, Trần Thanh Thư, Trần Thị Tâm</t>
  </si>
  <si>
    <t>Đặng Thúy Bình, Vũ Đặng Hạ Quyên, Văn Hồng Cầm</t>
  </si>
  <si>
    <t>HTTR2021.NDNGHIA01</t>
  </si>
  <si>
    <t>HTTR2021.TVPHUONG01</t>
  </si>
  <si>
    <t>HTTR2021.LTTNGA01</t>
  </si>
  <si>
    <t>HTTR2021.PTNHUT01</t>
  </si>
  <si>
    <t>HTTR2021.DDLUONG01</t>
  </si>
  <si>
    <t>HTTR2021.NTDTRANG01</t>
  </si>
  <si>
    <t>HTTR2021.LTBHANG01</t>
  </si>
  <si>
    <t>HTTR2021.PVCUONG01</t>
  </si>
  <si>
    <t>HTTR2021.DTSEN01</t>
  </si>
  <si>
    <t>HTTR2021.PQHUY01</t>
  </si>
  <si>
    <t>HTTR2021.NDKIEN01</t>
  </si>
  <si>
    <t>HTTR2021.DTBINH01</t>
  </si>
  <si>
    <t>Phạm Thanh Nhựt</t>
  </si>
  <si>
    <t>Lê Văn Hảo</t>
  </si>
  <si>
    <t>Trương Trọng Ánh</t>
  </si>
  <si>
    <t>Đinh Đồng Lưỡng</t>
  </si>
  <si>
    <t>Phạm Thị Kim Ngoan</t>
  </si>
  <si>
    <t>Lê Thị Bích Hằng</t>
  </si>
  <si>
    <t>Nguyễn Đắc Kiên</t>
  </si>
  <si>
    <t>Trần Thanh Thư</t>
  </si>
  <si>
    <t>Trần Thị Tâm</t>
  </si>
  <si>
    <t>Đặng Thúy Bình</t>
  </si>
  <si>
    <t>Vũ Đặng Hạ Quyên</t>
  </si>
  <si>
    <t>Văn Hồng Cầm</t>
  </si>
  <si>
    <t xml:space="preserve">Bảo quản và chế biến thực phẩm sau thu hoạch </t>
  </si>
  <si>
    <t>26-04-2021</t>
  </si>
  <si>
    <t>29-04-2021</t>
  </si>
  <si>
    <t>Nguyễn Hồng Ngân</t>
  </si>
  <si>
    <t>Phạm Hồng Ngọc Thùy</t>
  </si>
  <si>
    <t>Đặc tính dinh dưỡng của các loại bột cá từ nguyên liệu còn lại sau chế biến</t>
  </si>
  <si>
    <t>Ảnh hưởng của kích thước hạt gel và phương pháp hóa hóa tới hiệu suất lên men rượu từ rỉ đường bằng phương pháp cố định tế bào</t>
  </si>
  <si>
    <t>Đặng Thị Thu Hương</t>
  </si>
  <si>
    <t>Bùi Trần Nữ Thanh Việt</t>
  </si>
  <si>
    <t>Bước đầu nghiên cứu tạo ra bao bì chứa đựng thực phẩm từ tinh bột</t>
  </si>
  <si>
    <t>Đỗ Lê Hữu Nam, Ngô Thị Nhã Phương</t>
  </si>
  <si>
    <t>HTBM2021.NHNGAN01</t>
  </si>
  <si>
    <t>HTBM2021.PHNTHUY01</t>
  </si>
  <si>
    <t>HTBM2021.NTMHUONG01</t>
  </si>
  <si>
    <t>HTBM2021.DTTHUONG01</t>
  </si>
  <si>
    <t>HTBM2021.BTNTVIET01</t>
  </si>
  <si>
    <t>HTBM2021.DLHNAM01</t>
  </si>
  <si>
    <t>Bộ môn</t>
  </si>
  <si>
    <t>Đỗ Lê Hữu Nam</t>
  </si>
  <si>
    <t>HTTR2021.TTDAO02</t>
  </si>
  <si>
    <t>Lê Thị Thu Nga</t>
  </si>
  <si>
    <t>HTQT2021.LTTNGA01</t>
  </si>
  <si>
    <t>Developing speaking skill of English for majored students in NTU by shadowing technique</t>
  </si>
  <si>
    <t>Đỗ Thị Thanh Vinh</t>
  </si>
  <si>
    <t>Perspectives d’emploi des handicaps au Vietnam et réflexion au regard de la politique du Gouvernement vietnamien</t>
  </si>
  <si>
    <t>Handicap, emploi et insertion</t>
  </si>
  <si>
    <t>Pháp</t>
  </si>
  <si>
    <t>01-12-2020</t>
  </si>
  <si>
    <t>HTQT2021.DTTVINH01</t>
  </si>
  <si>
    <t>Project-based learning helps to improve writing paragraph skills of English-major students</t>
  </si>
  <si>
    <t>16-10-2021</t>
  </si>
  <si>
    <t>(hủy vì covid)</t>
  </si>
  <si>
    <t>Một số kết quả nghiên cứu khoa học và chuyển giao công nghệ trong lĩnh vực cơ khí thủy sản tại trường đại học Nha Trang</t>
  </si>
  <si>
    <t>Hội thảo CLB 56 "Các trường Đại học kỹ thuật với phát triển khoa học công nghệ biển tỉnh Khánh Hòa và các tỉnh duyên hải Nam Trung Bộ"</t>
  </si>
  <si>
    <t>Nguyễn Văn Tường, Nguyễn Hữu Nghĩa</t>
  </si>
  <si>
    <t>Nguyễn Văn Tường</t>
  </si>
  <si>
    <t>HTTR2021.NVTUONG01</t>
  </si>
  <si>
    <t>Nguyễn Hữu Nghĩa</t>
  </si>
  <si>
    <t>Vũ Ngọc Bội</t>
  </si>
  <si>
    <t>HTTR2021.VNBOI01</t>
  </si>
  <si>
    <t>Vũ Ngọc Bội, Ngô Thị Hoài Dương, Trần Thị Tâm, Lê Phương Chung</t>
  </si>
  <si>
    <t>Ngô Thị Hoài Dương</t>
  </si>
  <si>
    <t>Lê Phương Chung</t>
  </si>
  <si>
    <t>Nguyễn Tấn Sỹ</t>
  </si>
  <si>
    <t>HTTR2021.NTSY01</t>
  </si>
  <si>
    <t>Một số kết quả nghiên cứu khoa học và chuyển giao công nghệ trong lĩnh vực nuôi trồng thuỷ sản tại Trường Đại học Nha Trang</t>
  </si>
  <si>
    <t>Nguyễn Tấn Sỹ, Phạm Quốc Hùng</t>
  </si>
  <si>
    <t>Phạm Quốc Hùng</t>
  </si>
  <si>
    <t>Thái Văn Đức</t>
  </si>
  <si>
    <t>HTTR2021.TVDUC01</t>
  </si>
  <si>
    <t>Nghiên cứu ảnh hưởng của điều kiện bảo quản đến chất lượng cảm quan nước dừa</t>
  </si>
  <si>
    <t>Nguyễn Xuân Duy</t>
  </si>
  <si>
    <t>HTTR2021.NXDUY01</t>
  </si>
  <si>
    <t>Sự biến đối chất lượng của thịt cá ngừ đại dương vây vàng trong thời gian bảo quản lạnh</t>
  </si>
  <si>
    <t>Nguyễn Xuân Duy, Nguyễn Anh Tuấn, Trần Thị Mỹ Hạnh</t>
  </si>
  <si>
    <t>Nguyễn Anh Tuấn</t>
  </si>
  <si>
    <t>Trần Thị Mỹ Hạnh</t>
  </si>
  <si>
    <t>Trần Thị Huyền</t>
  </si>
  <si>
    <t>HTTR2021.TTHUYEN01</t>
  </si>
  <si>
    <t>Nghiên cứu phát triển sản phẩm da cá chẽm (lates calcarifer) gia vị ăn liền</t>
  </si>
  <si>
    <t>Trần Thị Huyền, Quế Thị Phương</t>
  </si>
  <si>
    <t>HTTR2021.DLHNAM01</t>
  </si>
  <si>
    <t>Nghiên cứu sản xuất thức ăn cho thú cưng từ xương đầu cá</t>
  </si>
  <si>
    <t>Đỗ Lê Hữu Nam, Trần Thị Tín, Cao Thị Mi Sa</t>
  </si>
  <si>
    <t>Đặng Trung Thành</t>
  </si>
  <si>
    <t>HTTR2021.DTTHANH01</t>
  </si>
  <si>
    <t>Hoạt tính sinh học của polysaccharides tách chiết từ rong nâu hormosira banksii</t>
  </si>
  <si>
    <t>Nguyễn Thị Vân</t>
  </si>
  <si>
    <t>HTTR2021.NTVAN01</t>
  </si>
  <si>
    <t>Lê Thị Tưởng</t>
  </si>
  <si>
    <t>Ảnh hưởng của nhiệt độ bảo quản đến chất lượng và thời gian lưu trữ rong nho tươi (Caulerpa lentillifera J. Agardh, 1837)</t>
  </si>
  <si>
    <t>HTTR2021.LTTUONG01</t>
  </si>
  <si>
    <t>Lê Thị Tưởng, Vũ Ngọc Bội</t>
  </si>
  <si>
    <t>Gia nhiệt ohmic và ứng dụng của gia nhiệt ohmic trong sản xuất sản phẩm từ surimi</t>
  </si>
  <si>
    <t>Nguyễn Thị Vân, Trần Thị Mỹ Hạnh, Đỗ Thị Thanh Thủy</t>
  </si>
  <si>
    <t>Đỗ Thị Thanh Thủy</t>
  </si>
  <si>
    <t>Trần Văn Vương</t>
  </si>
  <si>
    <t>HTTR2021.TVVUONG01</t>
  </si>
  <si>
    <t>Ảnh hưởng của nồng độ oligochitin sử dụng trong bảo quản cá ngừ chù nguyên liệu tới: chất lượng cảm quan hàm lượng histamine và malonaldehyde</t>
  </si>
  <si>
    <t>Trần Văn Vương, Phạm Văn Đạt, Thái Văn Đức</t>
  </si>
  <si>
    <t>Phạm Văn Đạt</t>
  </si>
  <si>
    <t>Trần Thị Hoàng Quyên</t>
  </si>
  <si>
    <t>HTTR2021.TTHQUYEN01</t>
  </si>
  <si>
    <t>Tận dụng vỏ ghẹ xanh (portunus pelagicus) để thu nhận đồng thời hydroxyapatite, chitosan và dịch thuỷ phân protein</t>
  </si>
  <si>
    <t>Nguyễn Thuần Anh</t>
  </si>
  <si>
    <t>HTTR2021.NTANH01</t>
  </si>
  <si>
    <t>Đánh giá kiến thức, thái độ và thực hành vệ sinh an toàn thực phẩm của người trực tiếp rửa/ xử lý rau ăn sống ở các cơ sở kinh doanh dịch vụ ăn uống ở Khánh Hòa</t>
  </si>
  <si>
    <t>HTTR2021.NTANH02</t>
  </si>
  <si>
    <t>Đề xuất mô hình chuỗi cung ứng rau khả thi, phù hợp với điều kiện của tỉnh Khánh Hòa</t>
  </si>
  <si>
    <t>Trang Sĩ Trung</t>
  </si>
  <si>
    <t>HTTR2021.TSTRUNG01</t>
  </si>
  <si>
    <t>Thu nhận các hợp chất sinh học có giá trị gia tăng từ phế liệu thủy sản</t>
  </si>
  <si>
    <t>Trang Sĩ Trung, Hoàng Ngọc Cương, Nguyễn Công Minh, Phạm Viết Nam, Phạm Thị Đan Phượng, Nguyễn Văn Hòa</t>
  </si>
  <si>
    <t>Nguyễn Công Minh</t>
  </si>
  <si>
    <t>Phạm Thị Đan Phượng</t>
  </si>
  <si>
    <t>Nguyễn Văn Hòa</t>
  </si>
  <si>
    <t>HTTR2021.LCCONG02</t>
  </si>
  <si>
    <t>Nghiên cứu khoa học nhằm phát triển du lịch biển của Trường Đại học Nha Trang</t>
  </si>
  <si>
    <t>HTTR2021.LCCONG03</t>
  </si>
  <si>
    <t>Phát triển nhân lực du lịch khánh hòa trong bối cảnh hội nhập quốc tế</t>
  </si>
  <si>
    <t>Nguyễn Văn Đạt</t>
  </si>
  <si>
    <t>HTTR2021.NVDAT01</t>
  </si>
  <si>
    <t>Kết quả nghiên cứu ứng dụng vật liệu composite phục vụ kinh tế biển tại viện nghiên cứu chế tạo tàu thủy (UNINSHIP)</t>
  </si>
  <si>
    <t>Nguyễn Văn Đạt, Đinh Đức Tiến</t>
  </si>
  <si>
    <t>Nghiên cứu khoa học trong lĩnh vực kinh tế và quản lý tài nguyên và môi trường biển tại Trường Đại học Nha Trang</t>
  </si>
  <si>
    <t>Nguyễn Ngọc Duy, Quách Thị Khánh Ngọc, Lê Kim Long</t>
  </si>
  <si>
    <t>HTTR2021.NNDUY02</t>
  </si>
  <si>
    <t>Nguyễn Văn Tặng, Quan Van Vuong, Michael C. Bowyer, Ian A. van Altena, Christopher J. Scarlett</t>
  </si>
  <si>
    <t>Nguyễn Văn Tặng, Minh Duong Le, Trang Thi Thuy Nguyen, Thang Khong Trung, Nguyen Van Hoa, Huu Nghia Nguyen, Bao Nguyen Duy Huynh, Hanh Thi My Tran, Trung Si Trang</t>
  </si>
  <si>
    <t>Một số sản phẩm tiêu biểu hình thành từ kết quả NCKH của UNINSHIP</t>
  </si>
  <si>
    <t>Trần Thị Ái Vân, Margret Geirsdottir, Cecile Dargentolle</t>
  </si>
  <si>
    <t>Nghiên cứu điều kiện hoạt động thích hợp của enzyme Pectinase để làm trong dịch cốt chanh không hạt</t>
  </si>
  <si>
    <t>Trần Thanh Giang, Đỗ Võ Hoàng Linh</t>
  </si>
  <si>
    <t>Mai Đức Thao, Huy ND and Thuy NT</t>
  </si>
  <si>
    <t>Giá thể vi sinh sợi cacbon ứng dụng trong xử lý nước biển nuôi trồng thuỷ sản</t>
  </si>
  <si>
    <t>Phan Vĩnh Thịnh</t>
  </si>
  <si>
    <t xml:space="preserve">Nghiên cứu cơ bản trong nuôi trồng thuỷ sản </t>
  </si>
  <si>
    <t>Lê Minh Hoàng, Trần Thị Lê Trang, Hoàng Thị Thanh, Nguyễn thị Thuý, Mai Như Thuỷ</t>
  </si>
  <si>
    <t>Phát triển công nghệ nuôi tôm Arte-floc: Bước đầu đánh giá hiệu quả sử dụng artemia làm thức ăn bổ sung cho tôm thẻ chân trắng (Litopenaeus vannamei Boone, 1931) trong những giai đoạn đầu</t>
  </si>
  <si>
    <t>Nguyễn Đình Huy, Trương Thị Bích Hồng, Mai Đức Thao</t>
  </si>
  <si>
    <t>Hệ thống cân tổ hợp</t>
  </si>
  <si>
    <t>Trần Văn Hùng</t>
  </si>
  <si>
    <t xml:space="preserve">Thiết kế, chế tạo hệ thống phân loại và thống kê cá ngừ theo trọng lượng cho nhà máy chế biến thuỷ sản </t>
  </si>
  <si>
    <t>Nghiên cứu chế tạo thiết bị sấy thuỷ sản sử dụng thanh gốm hồng ngoại kết hợp với đối lưu</t>
  </si>
  <si>
    <t>Thiết kế, chế tạo mô hình sấy mực tận dụng nhiệt của khói thoát ra từ tàu</t>
  </si>
  <si>
    <t>Lương Đức Vũ, Nguyễn Hữu Nghĩa</t>
  </si>
  <si>
    <t>Thiết kế, chế tạo tủ sấy đa năng công suất 5-7 kg/mẻ phục vụ đào tạo</t>
  </si>
  <si>
    <t>Lê Như Chính, Lương Đức Vũ, Huỳnh Văn Thạo, Võ Nguyễn Trúc San</t>
  </si>
  <si>
    <t>Cấu trúc và tính chất lưu biến của keo Carrageenan chiết từ một số loại rong sụn nuôi tại vịnh Cam Ranh, tỉnh Khánh Hoà</t>
  </si>
  <si>
    <t>Bùi Trần Nữ Thanh Việt, Nguyễn Trọng Bách</t>
  </si>
  <si>
    <t>Nguyễn Trọng Bách, Nguyễn Thị Anh Kỳ, Nguyễn Bảo, Nguyễn Hồng Ngân, Huỳnh Nguyễn Duy Bảo</t>
  </si>
  <si>
    <t>Peptide hoạt tính sinh học của ốc nón Conus ở vùng biển Khánh Hoà: từ nghiên cứu cơ bản hướng đến ứng dụng</t>
  </si>
  <si>
    <t>Phan Thị Khánh Vinh, Nguyễn Văn Sửu, Nguyễn Thị Thục, Nguyễn Bảo</t>
  </si>
  <si>
    <t>Nghiên cứu sự thay đổi cảm quan, PH, khối lượng của ghẹ ba chấm sau khi chết theo nhiệt độ và thời gian</t>
  </si>
  <si>
    <t>Phạm Thị Hiền, Đỗ Trọng Sơn, Bùi Thành Công</t>
  </si>
  <si>
    <t>Định danh và đánh giá khả năng kháng kháng sinh của vi khuẩn phát sáng từ ruột tôm hùm nuôi tại tỉnh Khánh Hoà</t>
  </si>
  <si>
    <t>Nguyễn Thị Anh Thư, Nguyễn Võ Thu Trinh, Văn Hồng Cầm, Lê Thành Cường</t>
  </si>
  <si>
    <t>Các hướng nghiên cứu của ngành công nghệ sinh học tại viện CNSH&amp;MT, trường Đại học Nha Trang</t>
  </si>
  <si>
    <t>Phạm Thị Minh Thu, Khúc Thị An, Văn Hồng Cầm, Nguyễn Thị Thanh Hải, Nguyễn Thị Như Thường, Lê Phương Chung, Phạm Thị Minh Hải, Nguyễn Thị Kim Cúc</t>
  </si>
  <si>
    <t>Ảnh hưởng của rong reticulata lên sự phát triển nấm cordyceps militaris</t>
  </si>
  <si>
    <t>Khúc Thị An, Văn Hồng Cầm, Huỳnh Thị Ngọc Hằng</t>
  </si>
  <si>
    <t>Ứng dụng mô hình Mike 21 đánh giá chế độ dòng chảy đầm Ô Loan, tỉnh Phú Yên</t>
  </si>
  <si>
    <t>Nguyễn Thanh Sơn, Hoàng Ngọc Anh, Trần Thị Tâm, Bùi Vĩnh Đại</t>
  </si>
  <si>
    <t>Đặng Thuý Bình, Trần Quang Sáng, Lê Thị Kiều Oanh, Trương Thị Oanh, Henkik Glenner</t>
  </si>
  <si>
    <t>Ứng dụng chủng nấm men Saccharomyces cerevisiae N11 lên men dịch ép xoài</t>
  </si>
  <si>
    <t>Nguyễn Thị Thanh Hải, Phạm Thị Mai</t>
  </si>
  <si>
    <t>Ứng dụng mô hình Mike 21 đánh giá chất lượng nước đầm Ô Loan, tỉnh Phú Yên</t>
  </si>
  <si>
    <t>Nguyễn Thanh Sơn, Hoàng Ngọc Anh, Bùi Vĩnh Đại</t>
  </si>
  <si>
    <t>Nghiên cứu mối quan hệ tiến hoá của các loài giáp xác ở khu vực Nam Trung Bộ, Việt Nam</t>
  </si>
  <si>
    <t>Đặng Thuý Bình, Trương Thị Oanh, Vũ Đặng Hạ Quyên</t>
  </si>
  <si>
    <t>Các hoạt động nghiên cứu, ứng dụng và tư vấn kỹ thuật tại Trung tâm nghiên cứu giống và dịch bệnh thủy sản</t>
  </si>
  <si>
    <t>Trần Vĩ Hích</t>
  </si>
  <si>
    <t>Những thành tựu, kết quả nghiên cứu, chuyển giao công nghệ về lĩnh vực khoa học công nghệ biển của khoa Kỹ thuật Giao thông, giai đoạn 2011-2020</t>
  </si>
  <si>
    <t>Huỳnh Văn Vũ</t>
  </si>
  <si>
    <t>Economic performance and capacity utilisation in a Vietnamese purse seine fishery</t>
  </si>
  <si>
    <t>Cao Thị Hồng Nga, Arne Ei, Claire W. Armstrong, Lê Kim Long</t>
  </si>
  <si>
    <t>Preferences for coastal and marine conservation in Vietnam: Accounting for differences in individual choice set formation</t>
  </si>
  <si>
    <t>Tobias Börger, Quach Thi Khanh Ngoc, Laure Kuhfuss, Tang Thi Hien, Nick Hanley, Danny Campbell</t>
  </si>
  <si>
    <t>Diverse Cooperative Field Membership and Small-Scale Producers’ Access to Certification</t>
  </si>
  <si>
    <t>Tram Anh Thi Nguyen, and Curtis M. Jolly</t>
  </si>
  <si>
    <t>Potential for Sustainable Shrimp Aquaculture in Viet Nam</t>
  </si>
  <si>
    <t>An application of data envelopment analysis with the double bootstrapping technique to analyze cost and technical efficiency in aquaculture: do credit constraints matter?</t>
  </si>
  <si>
    <t>Lê Kim Long, Lê Văn Tháp, Nguyễn Trọng Hoài</t>
  </si>
  <si>
    <t>Một số kết quả nghiên cứu về sinh kế cộng đồng, môi trường và nguồn lợi thuỷ sản</t>
  </si>
  <si>
    <t>Trần Văn Phước, Phan Văn Út, Nguyễn Văn Quỳnh Bôi, Hứa Thị Ngọc Dung, Phạm Quốc Hùng</t>
  </si>
  <si>
    <t>Thành tựu và năng lực khoa học công nghệ của bộ môn quản lý sức khoẻ động vật thuỷ sản</t>
  </si>
  <si>
    <t>Lê Thành Cường, Bành Thị Quyên Quyên, Hứa Thị Ngọc Dung, Phan Văn Út, Phạm Quốc Hùng, Phạm Thị Hạnh, Nguyễn Thị Thuỳ Giang</t>
  </si>
  <si>
    <t>Nghiên cứu, chuyển giao công nghệ sản xuất giống và nuôi thương phẩm cá chim vây vàng</t>
  </si>
  <si>
    <t>Ngô Văn Mạnh, Hoàng Thị Thanh</t>
  </si>
  <si>
    <t>Pham Viet Nam, Nguyen Van Hoa, Tran Thi lan Anh, Trang Si Trung</t>
  </si>
  <si>
    <t xml:space="preserve">Preparation of chitosan chloride salt in the solid state using hydrogen chloride gas </t>
  </si>
  <si>
    <t>Nguyen Cong Minh, Van Hoa Nguyen, Pham Thi Dan Phuong, Trang Si Trung</t>
  </si>
  <si>
    <t>Hoang Ngoc Cuong, Nguyen Cong Minh, Nguyen Van Hoa, Trang Si Trung</t>
  </si>
  <si>
    <t>Sản xuất giống nhân tạo cá khoang cổ cam và tôm hề</t>
  </si>
  <si>
    <t>Trần Văn Dũng, Đoàn Xuân Nam, Trần Thị Lệ Trang, Cao Thị Thu Thảo</t>
  </si>
  <si>
    <t>Kết quả sản xuất giống một số đối tượng động vật thân mềm tại Khánh Hoà</t>
  </si>
  <si>
    <t>Quan hệ cộng sinh cá khoang cổ - hải quỳ: Mô hình nghiên cứu các quá trình sinh ly, tiến hoá và biến đổi khí hậu</t>
  </si>
  <si>
    <t>Nguyễn Thị Hải Thanh, Đặng Thuý Bình, Ngô Đặng Nghĩa, Henrik Glenner, Audrey Geffen</t>
  </si>
  <si>
    <t>Đặc tính bùn thải ao nuôi tôm nước lợ và thử nghiệm làm phân bón compost</t>
  </si>
  <si>
    <t>Nguyễn Đắc Kiên, Nguyễn Quang Trung và Nguyễn Thị Hà</t>
  </si>
  <si>
    <t>Xây dựng hầm bảo quản sản phẩm trên tàu cá bằng vật liệu Polyurethane và Composite. Tác giả: ThS. Vũ Như Tân và ThS. Nguyễn Ngọc Hạnh</t>
  </si>
  <si>
    <t>ThS. Vũ Như Tân và ThS. Nguyễn Ngọc Hạnh</t>
  </si>
  <si>
    <t>Nghiên cứu ứng dụng rạn nhân tạo nhằm bảo vệ và phát triển nguồn lợi thủy sản</t>
  </si>
  <si>
    <t>TS. Nguyễn Trọng Lương, ThS. Phạm Khánh Thụy Anh</t>
  </si>
  <si>
    <t>Microencapsulation of phenolic-enriched extract from cococa pod husk (Theobroma cacao L.)</t>
  </si>
  <si>
    <t>Nguyễn Văn Tặng, Trần Anh Xuân, Lê Thị Vân Anh</t>
  </si>
  <si>
    <t>Nghiên cứu và phát triển các sản phẩm từ Cordyceps Militaris tại Đại Học Nha Trang</t>
  </si>
  <si>
    <t>Khúc Thị An, Lê Thị Thiên Sa, Văn Hồng Cầm</t>
  </si>
  <si>
    <t>HTTR2021.NVTANG01</t>
  </si>
  <si>
    <t>HTTR2021.NVTANG02</t>
  </si>
  <si>
    <t>HTTR2021.NVDAT02</t>
  </si>
  <si>
    <t>HTTR2021.TTGIAN01</t>
  </si>
  <si>
    <t>HTTR2021.MDTHAO01</t>
  </si>
  <si>
    <t>HTTR2021.LTTUONG02</t>
  </si>
  <si>
    <t>HTTR2021.PVTHINH01</t>
  </si>
  <si>
    <t>HTTR2021.LMHOANG01</t>
  </si>
  <si>
    <t>HTTR2021.NDHUY01</t>
  </si>
  <si>
    <t>HTTR2021.TVHUNG01</t>
  </si>
  <si>
    <t>HTTR2021.NVTUONG02</t>
  </si>
  <si>
    <t>HTTR2021.NVPHUC01</t>
  </si>
  <si>
    <t>HTTR2021.LDVU01</t>
  </si>
  <si>
    <t>HTTR2021.LNCHINH01</t>
  </si>
  <si>
    <t>HTTR2021.BTNTVIET01</t>
  </si>
  <si>
    <t>HTTR2021.NTBACH01</t>
  </si>
  <si>
    <t>HTTR2021.PTKVINH01</t>
  </si>
  <si>
    <t>HTTR2021.PTHIEN01</t>
  </si>
  <si>
    <t>HTTR2021.NTATHU01</t>
  </si>
  <si>
    <t>HTTR2021.PTMTHU01</t>
  </si>
  <si>
    <t>HTTR2021.KTAN01</t>
  </si>
  <si>
    <t>HTTR2021.NTSON01</t>
  </si>
  <si>
    <t>HTTR2021.DTBINH02</t>
  </si>
  <si>
    <t>HTTR2021.NTTHAI01</t>
  </si>
  <si>
    <t>HTTR2021.NTSON02</t>
  </si>
  <si>
    <t>HTTR2021.DTBINH03</t>
  </si>
  <si>
    <t>HTTR2021.TVHICH01</t>
  </si>
  <si>
    <t>HTTR2021.HVVU01</t>
  </si>
  <si>
    <t>HTTR2021.CTHNGA02</t>
  </si>
  <si>
    <t>HTTR2021.QTKNGOC02</t>
  </si>
  <si>
    <t>HTTR2021.NTTANH01</t>
  </si>
  <si>
    <t>HTTR2021.BBXUAN02</t>
  </si>
  <si>
    <t>HTTR2021.LKLONG02</t>
  </si>
  <si>
    <t>HTTR2021.TVPHUOC01</t>
  </si>
  <si>
    <t>HTTR2021.LTCUONG01</t>
  </si>
  <si>
    <t>HTTR2021.NVMANH01</t>
  </si>
  <si>
    <t>HTTR2021.PVNAM01</t>
  </si>
  <si>
    <t>HTTR2021.NCMINH01</t>
  </si>
  <si>
    <t>HTTR2021.HNCUONG01</t>
  </si>
  <si>
    <t>HTTR2021.TVDUNG01</t>
  </si>
  <si>
    <t>HTTR2021.NTHTHANH01</t>
  </si>
  <si>
    <t>HTTR2021.NDKIEN02</t>
  </si>
  <si>
    <t>HTTR2021.VNTAN01</t>
  </si>
  <si>
    <t>HTTR2021.NTLUONG01</t>
  </si>
  <si>
    <t>HTTR2021.NVTANG03</t>
  </si>
  <si>
    <t>HTTR2021.KTAN02</t>
  </si>
  <si>
    <t>Thủy phân protein phân tách (FPI) từ cơ thịt sẫm cá ngừ bằng Enzyme Alcalase</t>
  </si>
  <si>
    <t>HTTR2021.HTAVAN01</t>
  </si>
  <si>
    <t>Microalgal research and application in aquaculture at Institute of Aquaculture, Nha Trang University</t>
  </si>
  <si>
    <t>Vũ Trọng Đại</t>
  </si>
  <si>
    <t>HTTR2021.VTDAI01</t>
  </si>
  <si>
    <t>05-12-2020</t>
  </si>
  <si>
    <t>Nguyễn Văn Tặng</t>
  </si>
  <si>
    <t>Khổng Trung Thắng</t>
  </si>
  <si>
    <t>Huỳnh Nguyễn Duy Bảo</t>
  </si>
  <si>
    <t>Huỳnh Thị Ái Vân</t>
  </si>
  <si>
    <t>Trần Thanh Giang</t>
  </si>
  <si>
    <t>Mai Đức Thao</t>
  </si>
  <si>
    <t>Nguyễn Đình Huy</t>
  </si>
  <si>
    <t>Nguyễn Thị Thúy</t>
  </si>
  <si>
    <t>Lê Minh Hoàng</t>
  </si>
  <si>
    <t>Trần Thị Lê Trang</t>
  </si>
  <si>
    <t>Hoàng Thị Thanh</t>
  </si>
  <si>
    <t>Trương Thị Bích Hồng</t>
  </si>
  <si>
    <t>Nguyễn Văn Phúc</t>
  </si>
  <si>
    <t>Trần Đại Tiến</t>
  </si>
  <si>
    <t>Lê Như Chính</t>
  </si>
  <si>
    <t>Lương Đức Vũ</t>
  </si>
  <si>
    <t>Huỳnh Văn Thạo</t>
  </si>
  <si>
    <t>Nguyễn Trọng Bách</t>
  </si>
  <si>
    <t>Nguyễn Bảo</t>
  </si>
  <si>
    <t>Nguyễn Thị Thục</t>
  </si>
  <si>
    <t>Phạm Thị Hiền</t>
  </si>
  <si>
    <t>Đỗ Trọng Sơn</t>
  </si>
  <si>
    <t>Nguyễn Thị Anh Thư</t>
  </si>
  <si>
    <t>Lê Thành Cường</t>
  </si>
  <si>
    <t>Phạm Thị Minh Thu</t>
  </si>
  <si>
    <t>Khúc Thị An</t>
  </si>
  <si>
    <t>Nguyễn Thị Thanh Hải</t>
  </si>
  <si>
    <t>Nguyễn Thị Như Thường</t>
  </si>
  <si>
    <t>Phạm Thị Minh Hải</t>
  </si>
  <si>
    <t>Nguyễn Thị Kim Cúc</t>
  </si>
  <si>
    <t>Nguyễn Thanh Sơn</t>
  </si>
  <si>
    <t>Hoàng Ngọc Anh</t>
  </si>
  <si>
    <t>Bùi Vĩnh Đại</t>
  </si>
  <si>
    <t>Phạm Thị Mai</t>
  </si>
  <si>
    <t>Nguyễn Thị Trâm Anh</t>
  </si>
  <si>
    <t>Nguyễn Trọng Hoài</t>
  </si>
  <si>
    <t>Trần Văn Phước</t>
  </si>
  <si>
    <t>Phan Văn Út</t>
  </si>
  <si>
    <t>Hứa Thị Ngọc Dung</t>
  </si>
  <si>
    <t>Bành Thị Quyên Quyên</t>
  </si>
  <si>
    <t>Phạm Thị Hạnh</t>
  </si>
  <si>
    <t>Ngô Văn Mạnh</t>
  </si>
  <si>
    <t>Trần Văn Dũng</t>
  </si>
  <si>
    <t>Đoàn Xuân Nam</t>
  </si>
  <si>
    <t>Nguyễn Thị Hải Thanh</t>
  </si>
  <si>
    <t>Nguyễn Thị Hà</t>
  </si>
  <si>
    <t>Vũ Như Tân</t>
  </si>
  <si>
    <t>Nguyễn Ngọc Hạnh</t>
  </si>
  <si>
    <t>Phạm Khánh Thụy Anh</t>
  </si>
  <si>
    <t>Mai Như Thủy</t>
  </si>
  <si>
    <t>Nguyễn Thị Thùy Giang</t>
  </si>
  <si>
    <t>Nguyễn Trọng Lương</t>
  </si>
  <si>
    <t>Phan Thị Khánh Vinh</t>
  </si>
  <si>
    <t>Nguyễn Phan Quỳnh Thư</t>
  </si>
  <si>
    <t>HTQT2021.NPQTHU01</t>
  </si>
  <si>
    <t>A different appproach of teaching elementary learners to understand better by synthesing the key English grammar points (GR 2)</t>
  </si>
  <si>
    <t>HTQT2021.PVCUONG01</t>
  </si>
  <si>
    <t>Simulation for CO2 capture and permanent underground geological storage</t>
  </si>
  <si>
    <t>Hội nghị Vật lý lý thuyết Việt Nam lần thứ 45</t>
  </si>
  <si>
    <t>Vĩnh Yên</t>
  </si>
  <si>
    <t>12-10-2020</t>
  </si>
  <si>
    <t>HTTQ2021.DTBINH01</t>
  </si>
  <si>
    <t>Toàn quốc</t>
  </si>
  <si>
    <t>Ghi nhận đầu tiên của 4 loài sán lá đơn chủ (Monogenea) trên cá da trơn (cá lăng Hemibagrus spilopterus, cá trê đen Clarias fuscus, cá sát sọc Pangasius macronema) tại khu vực Tây Nguyên, Việt Nam</t>
  </si>
  <si>
    <t>Hội nghị Công nghệ sinh học toàn quốc 2020</t>
  </si>
  <si>
    <t>Thừa Thiên Huế</t>
  </si>
  <si>
    <t>26-10-2020</t>
  </si>
  <si>
    <t>Trần Quang Sáng, Đặng Thúy Bình</t>
  </si>
  <si>
    <t>HTTQ2021.NTHTHANH01</t>
  </si>
  <si>
    <t>Nghiên cứu sinh trưởng và tập tính bầy đàn của cá khoang cỏ Amphiprion Ocellaris sống chung với hải quỳ Stichodactyla Gigantea trong điều kiện nuôi nhốt</t>
  </si>
  <si>
    <t xml:space="preserve">Nguyễn Thị Hải Thanh, Lê Đặng Tú Trinh, Hà Lê Thị Lộc, Đặng Thúy Bình, Ngô Đăng Nghĩa, Audrey J, Geffen </t>
  </si>
  <si>
    <t>HTTQ2021.VDHQUYEN01</t>
  </si>
  <si>
    <t>Đa dạng thành phần loài và mối quan hệ tiến hóa của các loài cá vược (Teleostei: Perciformes) ở Đồng bằng Sông Cửu Long, Việt Nam</t>
  </si>
  <si>
    <t>Vũ Đặng Hạ Quyên, Trương Thị Oanh, Trần Linh Thước, Đặng Thúy Bình</t>
  </si>
  <si>
    <t>Phạm Thị Lan</t>
  </si>
  <si>
    <t>HTTQ2021.PTLAN01</t>
  </si>
  <si>
    <t>Nghiên cứu xử lý phụ phẩm đầu cá ngừ vây vàng bằng nấm men ưa béo Yarrowia Lipolytica</t>
  </si>
  <si>
    <t>Phạm Thị Lan, Lê Nhã Uyên, Nguyễn Thị Kiều Oanh</t>
  </si>
  <si>
    <t>Lê Nhã Uyên</t>
  </si>
  <si>
    <t>Nguyễn Thị Kiều Oanh</t>
  </si>
  <si>
    <t>HTTQ2021.VHCAM01</t>
  </si>
  <si>
    <t>Khả năng hình thành màng sinh học và tính kháng kháng sinh của Vibrio parahaemolyticus phân lập từ tôm hùm Panulirus spp. nuôi</t>
  </si>
  <si>
    <t>Văn Hồng Cầm, Phạm Thị Thu Hằng, Nguyễn Thị Anh Thư, Đoàn Vũ Thịnh, Lê Thành Cường</t>
  </si>
  <si>
    <t>Đoàn Vũ Thịnh</t>
  </si>
  <si>
    <t>HTTQ2021.PTMTHU01</t>
  </si>
  <si>
    <t xml:space="preserve">Chitosan kích thích sinh trưởng của chồi lan Dendro (Dendrobium sp.) in Vitro </t>
  </si>
  <si>
    <t>Trương Nữ Thục Trâm, Phạm Thị Minh Thu</t>
  </si>
  <si>
    <t>HTTQ2021.NTATHU01</t>
  </si>
  <si>
    <t>Định danh và đánh giá khả năng kháng kháng sinh của vi khuẩn phát sáng từ ruột tôm hùm nuôi tại Khánh Hòa</t>
  </si>
  <si>
    <t>HTTQ2021.NTKCUC01</t>
  </si>
  <si>
    <t>Phân lập và sàng lọc các chủng vi khuẩn nội cộng sinh có hoạt tính kháng khuẩn từ một số cây dược liệu</t>
  </si>
  <si>
    <t>Nguyễn Thị Kim Cúc, Trần Nguyễn Ý Vy</t>
  </si>
  <si>
    <t>HTQT2021.LPCHUNG01</t>
  </si>
  <si>
    <t>Thiết kế mô hình kỵ khí theo nguyên lý FEAMMOX xử lý nước thải ô nhiễm AMMONIUM</t>
  </si>
  <si>
    <t>SAE 2020 The 3rd International conference on sustainable agriculture and environment 2020</t>
  </si>
  <si>
    <t>Lê Phương Chung, Đinh Thúy Hằng, Nguyễn Thị Hải, Nguyễn Duy Tới, Phạm Thế Hải</t>
  </si>
  <si>
    <t>HTQT2021.LPCHUNG02</t>
  </si>
  <si>
    <t>Study on use of mixture microorganisms for odor reduction at pig farm</t>
  </si>
  <si>
    <t>Lê Phương Chung, Ngô Thị Hoài Dương, Trần Thị Tâm</t>
  </si>
  <si>
    <t>HTTQ2021.DTSON01</t>
  </si>
  <si>
    <t>Nghiên cứu thủy phân đầu cá mó (Scaridae) bằng sự kết hợp enzyme protamex và flavourzyme</t>
  </si>
  <si>
    <t>Hội thảo Khoa học An toàn thực phẩm và An ninh lương thực lần 4 năm 2020</t>
  </si>
  <si>
    <t>Đỗ Trọng Sơn, Phạm Thị Hiền</t>
  </si>
  <si>
    <t>HTTQ2021.PTHIEN01</t>
  </si>
  <si>
    <t>Nghiên cứu thành phần khối lượng, hóa học của ghẹ ba chấm và ảnh hưởng của một số yếu tố đến quá trình sản xuất ghẹ ba chấm rim</t>
  </si>
  <si>
    <t>Nguyễn Trọng Lý</t>
  </si>
  <si>
    <t>Phan Minh Đức</t>
  </si>
  <si>
    <t>HTBM2021.NTLY01</t>
  </si>
  <si>
    <t>HTBM2021.BTNOANH01</t>
  </si>
  <si>
    <t>HTBM2021.PMDUC01</t>
  </si>
  <si>
    <t>Các yếu tố ảnh hưởng kỹ năng Viết của sinh viên học tiếng Anh A2.2</t>
  </si>
  <si>
    <t>Nghiên cứu sử dụng lồng tiếng trong giảng dạy học phần ngữ âm thực hành cho sinh viên chuyên ngữ</t>
  </si>
  <si>
    <t>Vận dụng phương pháp vẽ sơ đồ tư duy trong việc dạy ngữ âm cho các lớp tiếng Nga A1</t>
  </si>
  <si>
    <t>Hội thảo Giảng dạy các kỹ năng ngôn ngữ</t>
  </si>
  <si>
    <t>18-12-2020</t>
  </si>
  <si>
    <t>Trần Thị Cúc</t>
  </si>
  <si>
    <t>HTQT2021.VTTTRANG01</t>
  </si>
  <si>
    <t>Coeffcient-Based Salary Calculation in Seafood Processing Enterprises "Actual Situation at Hai Vuong Group"</t>
  </si>
  <si>
    <t>International Conference on Finance, Accounting and Auditing (ICFAA 2020)</t>
  </si>
  <si>
    <t>Hà Nội</t>
  </si>
  <si>
    <t>19-12-2020</t>
  </si>
  <si>
    <t>Phạm Thị Hải Trang</t>
  </si>
  <si>
    <t>Nguyễn Hoàng Hồ</t>
  </si>
  <si>
    <t>Võ Nguyễn Hồng Lam</t>
  </si>
  <si>
    <t>Trần Thị Thúy Quỳnh</t>
  </si>
  <si>
    <t>HTBM2021.PTHTRANG01</t>
  </si>
  <si>
    <t>HTBM2021.NHHO01</t>
  </si>
  <si>
    <t>HTBM2021.VNHLAM01</t>
  </si>
  <si>
    <t>HTBM2021.TTTQUYNH01</t>
  </si>
  <si>
    <t>HTBM2021.PTKUYEN01</t>
  </si>
  <si>
    <t>Nghiên cứu về phương diện phát triển từ vựng trong chương trình giảng dạy B1.2 cho sinh viên không chuyên ngữ Trường Đại học Nha Trang</t>
  </si>
  <si>
    <t>Phát triển kỹ năng Đọc cho sinh viên chuyên ngữ thông qua Task-Based learning</t>
  </si>
  <si>
    <t>Hướng dẫn sinh viên chủ trì thảo luận trong việc học môn Kỹ năng Giao tiếp trước công chúng</t>
  </si>
  <si>
    <t>Nâng cao kỹ năng Đọc cho sinh viên chuyên ngữ thông qua việc phát triển kỹ năng Đọc mở rộng (Extensive Reading)</t>
  </si>
  <si>
    <t>Nâng cao khả năng học từ vựng của sinh viên không chuyên ngữ</t>
  </si>
  <si>
    <t>Hội thảo Phát triển các kỹ năng ngôn ngữ</t>
  </si>
  <si>
    <t>30-12-2020</t>
  </si>
  <si>
    <t>Phạm Gia Hưng</t>
  </si>
  <si>
    <t>HTBM2021.PGHUNG01</t>
  </si>
  <si>
    <t>Tập afin và bao afin</t>
  </si>
  <si>
    <t>Hội thảo Cơ sở lý thuyết cho Toán Ứng dụng</t>
  </si>
  <si>
    <t>Huỳnh Thị Thúy Lan</t>
  </si>
  <si>
    <t>Mai Thị Phương</t>
  </si>
  <si>
    <t>HTBM2021.HTTLAN01</t>
  </si>
  <si>
    <t>HTBM2021.MTPHUONG01</t>
  </si>
  <si>
    <t>Tập lồi và phần trong tương đối</t>
  </si>
  <si>
    <t>Các định lý tách tập lồi</t>
  </si>
  <si>
    <t>Nguyễn Cảnh Hùng</t>
  </si>
  <si>
    <t>HTBM2021.NCHUNG01</t>
  </si>
  <si>
    <t>Bài toán tối ưu véc-tơ và bài toán bất đẳng thức biến phân véc-tơ</t>
  </si>
  <si>
    <t>Trần Quốc Vương</t>
  </si>
  <si>
    <t>HTBM2021.TQVUONG01</t>
  </si>
  <si>
    <t>Các điều kiện tối ưu dạng điểm dừng</t>
  </si>
  <si>
    <t>Lê Thị Thùy Trang</t>
  </si>
  <si>
    <t>HTBM2021.LTTTRANG01</t>
  </si>
  <si>
    <t>Phương pháp nhân tử Lagrange trong chứng minh một số bất đẳng thức</t>
  </si>
  <si>
    <t>Nguyễn Quang Tuấn</t>
  </si>
  <si>
    <t>HTBM2021.NQTUAN01</t>
  </si>
  <si>
    <t>Ideal đơn thức và bổ đề Dickson's</t>
  </si>
  <si>
    <t>Quan hệ giữa thống kê đủ và họ mũ</t>
  </si>
  <si>
    <t>Nguyễn Thị Hà, Lê Thị Phương</t>
  </si>
  <si>
    <t>Nguyễn Đình Ái</t>
  </si>
  <si>
    <t>Dung hòa các quan niệm chọn mô hình bài toán kiểm định trung bình tổng thể trong giảng dạy thống kê toán và thống kê ứng dụng hiện nay</t>
  </si>
  <si>
    <t>Thái Bảo Khánh</t>
  </si>
  <si>
    <t>Phương pháp phân loại Fisher</t>
  </si>
  <si>
    <t>Nguyễn Thị Minh Ngọc</t>
  </si>
  <si>
    <t>Một số tính chất hội tụ của mảng phần tử ngẫu nhiên nhận giá trị trên không gia Banach thực</t>
  </si>
  <si>
    <t>Thống kê đủ</t>
  </si>
  <si>
    <t>Nguyễn Thị Thùy Dung</t>
  </si>
  <si>
    <t>HTTQ2021.NTMHUONG01</t>
  </si>
  <si>
    <t>Đặc tính dinh dưỡng và chức năng của sản phẩm thủy phân protein từ khung xương cá chẽm</t>
  </si>
  <si>
    <t>HTQT2021.NTMHUONG01</t>
  </si>
  <si>
    <t>Nutritional and functional properties of protein hydrolysates from sailfish trimmings</t>
  </si>
  <si>
    <t>VANJ Conference 2020 "Connect, Communicate, Create!"</t>
  </si>
  <si>
    <t>28-11-2020</t>
  </si>
  <si>
    <t>HTTQ2021.TVDUC01</t>
  </si>
  <si>
    <t>Thái Văn Đức, Trần Văn Vương</t>
  </si>
  <si>
    <t>HTTQ2021.TVVUONG01</t>
  </si>
  <si>
    <t>Nghiên cứu sản xuất phân đoạn Oligochitin 1÷3 kDa bằng chiếu xạ gamma và đánh giá độc tính</t>
  </si>
  <si>
    <t>Trần Văn Vương, Thái Văn Đức</t>
  </si>
  <si>
    <t>Trương Ngọc Phong</t>
  </si>
  <si>
    <t>Lê Thị Thanh Ngân</t>
  </si>
  <si>
    <t>HTQT2021.DKDIEP01</t>
  </si>
  <si>
    <t xml:space="preserve">Enhancing English-major students'dynamism and creativity through Student-Led activities - A case at an English speaking class of Nha Trang University, Vietnam </t>
  </si>
  <si>
    <t>HTBM2021.NTHA01</t>
  </si>
  <si>
    <t>HTBM2021.NTHA02</t>
  </si>
  <si>
    <t>HTBM2021.NDAI01</t>
  </si>
  <si>
    <t>HTBM2021.TBKHANH01</t>
  </si>
  <si>
    <t>HTBM2021.NTMNGOC01</t>
  </si>
  <si>
    <t>Nguyễn Thị Hải Anh</t>
  </si>
  <si>
    <t>HTBM2021.LTTNGAN01</t>
  </si>
  <si>
    <t>Phân tích những nhân tố ảnh hưởng đến các lựa chọn biện pháp thích ứng của hộ nuôi tôm tại Đồng bằng Sông Mekong, Việt Nam</t>
  </si>
  <si>
    <t>Hội thảo Phát triển kinh tế và kinh doanh bền vững để thích ứng với sự thay đổi</t>
  </si>
  <si>
    <t>04-05-2021</t>
  </si>
  <si>
    <t>HTBM2021.NTHANH01</t>
  </si>
  <si>
    <t>Cơ sở lý thuyết về quan hệ giữa xuất khẩu và tăng trưởng kinh tế</t>
  </si>
  <si>
    <t>HTBM2021.TTCHI01</t>
  </si>
  <si>
    <t>Đánh giá chất lượng dịch vụ chuyển phát nhanh của Công ty TNHH MTV Chuyển phát nhanh Thuận Phong - J&amp;T Express</t>
  </si>
  <si>
    <t>HTBM2021.NTTANH01</t>
  </si>
  <si>
    <t>Những thanh đổi trong chuỗi cung ứng xuất khẩu thủy sản Việt Nam sang thị trường Châu Âu - Nghiên cứu trường hợp cá tra</t>
  </si>
  <si>
    <t>Nguyễn Thị Trâm Anh, Nguyễn Thị Quỳnh Trang</t>
  </si>
  <si>
    <t>HTBM2021.NTMNGOC02</t>
  </si>
  <si>
    <t>Một số bất đẳng thức Moment</t>
  </si>
  <si>
    <t>HTBM2021.NTMNGOC03</t>
  </si>
  <si>
    <t>Bất đẳng thức Holder trong không gian  Lp</t>
  </si>
  <si>
    <t>HTBM2021.NTHA03</t>
  </si>
  <si>
    <t>Ước lượng không chệch của các tham số của phân bố xác suất</t>
  </si>
  <si>
    <t>HTBM2021.NTHA04</t>
  </si>
  <si>
    <t>Một số bài toán về ước lượng không chệch với phương sai bé nhất (phần 1)</t>
  </si>
  <si>
    <t>HTBM2021.NQTUAN02</t>
  </si>
  <si>
    <t>Điều kiện KKT của bài toán tối ưu có ràng buộc</t>
  </si>
  <si>
    <t>HTBM2021.PGHUNG02</t>
  </si>
  <si>
    <t>Phần trong và phần trong tương đối của tập lồi</t>
  </si>
  <si>
    <t>Phạm Gia Hưng, Nguyễn Thị Thùy Dung</t>
  </si>
  <si>
    <t>HTBM2021.HTTLAN02</t>
  </si>
  <si>
    <t>Một số khái niệm về cấu trúc hình học của tập lồi</t>
  </si>
  <si>
    <t>Huỳnh Thị Thúy Lan, Phạm Gia Hưng</t>
  </si>
  <si>
    <t>HTBM2021.MTPHUONG02</t>
  </si>
  <si>
    <t>Hàm lồi và hàm lõm</t>
  </si>
  <si>
    <t>HTBM2021.NTTDUNG01</t>
  </si>
  <si>
    <t>Hàm lồi liên tục và hàm khả vi</t>
  </si>
  <si>
    <t>HTBM2021.TQVUONG02</t>
  </si>
  <si>
    <t>Dưới vi phân hàm lồi và hàm lồi mạnh</t>
  </si>
  <si>
    <t>HTBM2021.PGHUNG03</t>
  </si>
  <si>
    <t>Lý thuyết cơ bản và hệ thống bài tập về tập lồi</t>
  </si>
  <si>
    <t>HTBM2021.NCHUNG02</t>
  </si>
  <si>
    <t>Lý thuyết cơ bản và hệ thống bài tập về hàm lồi</t>
  </si>
  <si>
    <t>Toán ứng dụng và những vấn đề liên quan đến giảng dạy các môn Toán</t>
  </si>
  <si>
    <t>15-01-2021</t>
  </si>
  <si>
    <t>Phương pháp xác định cỡ mẫu, thiết kế thí nghiệm và phân tích số liệu</t>
  </si>
  <si>
    <t>Vũ Kế Nghiệp</t>
  </si>
  <si>
    <t>Nguyễn Quốc Khánh</t>
  </si>
  <si>
    <t>Trao đổi về phân tích dữ liệu sử dụng kiểm định phi tham số (fisher’s exact test) đối với dữ liệu điều tra khảo sát</t>
  </si>
  <si>
    <t>Chuyển dạng số liệu trước khi phân tích</t>
  </si>
  <si>
    <t>Xử lý những sai số trước, trong nhập liệu và lựa chọn phân tích thống kê cho nghiên cứu định lượng</t>
  </si>
  <si>
    <t>Phạm Văn Thông</t>
  </si>
  <si>
    <t>Một số "mẹo" giúp nâng cao chất lượng thông tin trong điều tra ngư cụ</t>
  </si>
  <si>
    <t>Nguyễn Hữu Thanh</t>
  </si>
  <si>
    <t>Chất lượng cơ sở dữ liệu quốc gia về thủy sản ảnh hưởng đến các chính sách quản lý của nhà nước</t>
  </si>
  <si>
    <t>Loại nhiễu trong thống kê mô tả</t>
  </si>
  <si>
    <t>Trần Đức Lượng</t>
  </si>
  <si>
    <t xml:space="preserve">Giải pháp loại nhiễu đối với các cuộc điều tra trong lĩnh vực khai thác thuỷ sản </t>
  </si>
  <si>
    <t>Trần Đức Phú</t>
  </si>
  <si>
    <t>Trần Văn Hào</t>
  </si>
  <si>
    <t>09-05-2021</t>
  </si>
  <si>
    <t>Nguyễn Trọng Lương, Trần Đức Lượng</t>
  </si>
  <si>
    <t>HTCK2021.NQKHANH01</t>
  </si>
  <si>
    <t>HTCK2021.NVQBOI01</t>
  </si>
  <si>
    <t>HTCK2021.VKNGHIEP01</t>
  </si>
  <si>
    <t>HTCK2021.PVTHONG01</t>
  </si>
  <si>
    <t>HTCK2021.NHTHANH01</t>
  </si>
  <si>
    <t>HTCK2021.PKTANH01</t>
  </si>
  <si>
    <t>HTCK2021.NTLUONG01</t>
  </si>
  <si>
    <t>The 3rd international TUNASIA conference "Environmental education in fisheries and strategies of regional development”</t>
  </si>
  <si>
    <t>HTQT2021.TVHAO01</t>
  </si>
  <si>
    <t>HTQT2021.NDNGHIA01</t>
  </si>
  <si>
    <t xml:space="preserve">Environmental management for fisheries – incubator for regional development </t>
  </si>
  <si>
    <t>HTQT2021.PQHUNG01</t>
  </si>
  <si>
    <t>Raising awareness of the environment – recent teaching situation of the subject of “Human and Environment” at Nha Trang University and its perception by students</t>
  </si>
  <si>
    <t>HTQT2021.NVQBOI01</t>
  </si>
  <si>
    <t>Ngô Đăng Nghĩa, Trần Thanh Thư</t>
  </si>
  <si>
    <t>Toward environmental friendly fisheries (EFF) in ASEAN</t>
  </si>
  <si>
    <t xml:space="preserve">Raising awareness of the environment – recent teaching situation of the subject of “Climate change” and its perception by students </t>
  </si>
  <si>
    <t>Vũ Kế Nghiệp, Trần Đức Lượng</t>
  </si>
  <si>
    <t>HTCB2021.TDPHU01</t>
  </si>
  <si>
    <t>Cấp bộ</t>
  </si>
  <si>
    <t>Xác định các ưu tiên nghiên cứu và phát triển KHCN lĩnh vực thủy sản giai đoạn 2020-2025</t>
  </si>
  <si>
    <t>Cần Thơ</t>
  </si>
  <si>
    <t>05-03-2020</t>
  </si>
  <si>
    <t>Tổng quan tình hình và đề xuất các nội dung nghiên cứu, chuyển giao KHCN phát triển công nghệ bảo quản sản phẩm trên tàu cá</t>
  </si>
  <si>
    <t>Hoàng Công Bình</t>
  </si>
  <si>
    <t>HTQT2021.HCBINH01</t>
  </si>
  <si>
    <t>Indirectness in Making request</t>
  </si>
  <si>
    <t>01-06-2021</t>
  </si>
  <si>
    <t>Chemical proximate composition of wild salmon eggs (Oncorhynchus gorbuscha) harvested in Pacific Ocean region</t>
  </si>
  <si>
    <t>HTQT2021.NXDUY01</t>
  </si>
  <si>
    <t>Nhật Bản</t>
  </si>
  <si>
    <t>HTQT2021.NXDUY02</t>
  </si>
  <si>
    <t>Control of lipid oxidation in Cobia muscle during refrigerated storage by guava leaf extract</t>
  </si>
  <si>
    <t>Extraction of bio-antibacterial compounds from coconut skins and application in control of disease on plants.</t>
  </si>
  <si>
    <t>HTQT2021.NXDUY03</t>
  </si>
  <si>
    <t>Nutritional values and biological activities of edible bird nest harvested in Southest Asia region</t>
  </si>
  <si>
    <t>International Asian congress on contemporary science –V</t>
  </si>
  <si>
    <t>Nakhchivan State University, Azerbaijan</t>
  </si>
  <si>
    <t>Nguyễn Xuân Duy, Nguyễn Lê Ngọc Khôi</t>
  </si>
  <si>
    <t>HTQT2021.NXDUY04</t>
  </si>
  <si>
    <t>HTQT2021.VNHLAM01</t>
  </si>
  <si>
    <t>The Implementation of Formative Assessment to Promote Language Learner's Self-Study at Nha Trang University, Vietnam</t>
  </si>
  <si>
    <t>Võ Văn Cần</t>
  </si>
  <si>
    <t>Nguyễn Thị Liên Hương</t>
  </si>
  <si>
    <t>HTBM2021.VVCAN01</t>
  </si>
  <si>
    <t>Thực trạng và xu hướng phát triển ngân hàng số tại Việt Nam</t>
  </si>
  <si>
    <t>Ngân hàng số Digital Banking: thách thức và cơ hội trong lĩnh vực tài chính ngân hàng</t>
  </si>
  <si>
    <t>Võ Văn Cần, Nguyễn Thị Liên Hương</t>
  </si>
  <si>
    <t>Nguyễn Thị Kim Dung</t>
  </si>
  <si>
    <t>HTBM2021.NTKDUNG01</t>
  </si>
  <si>
    <t>Phát triển ngân hàng số: Xu thế tất yếu và những thách thức cho ngân hàng Việt Nam</t>
  </si>
  <si>
    <t>Nguyễn Thị Kim Dung, Nguyễn Thị Liên Hương</t>
  </si>
  <si>
    <t>Phạm Thị Phương Uyên</t>
  </si>
  <si>
    <t>HTBM2021.PTPUYEN01</t>
  </si>
  <si>
    <t>Ngân hàng số tại Việt Nam: Xu thế tất yếu trong thời đại 4.0</t>
  </si>
  <si>
    <t>Huỳnh Thị Như Thảo</t>
  </si>
  <si>
    <t>HTBM2021.HTNTHAO01</t>
  </si>
  <si>
    <t>Tổng quan về ngân hàng số, lợi ích khi sử dụng</t>
  </si>
  <si>
    <t>Chu Thị Lê Dung</t>
  </si>
  <si>
    <t>Lê Thị Thùy Dương</t>
  </si>
  <si>
    <t>HTBM2021.CTLDUNG01</t>
  </si>
  <si>
    <t>Phát triển dịch vụ thanh toán ngân hàng thời đại 4.0</t>
  </si>
  <si>
    <t>Chu Thị Lê Dung, Lê Thị Thùy Dương</t>
  </si>
  <si>
    <t>Phan Thị Khánh Trang</t>
  </si>
  <si>
    <t>HTBM2021.PTKTRANG01</t>
  </si>
  <si>
    <t>Ngân hàng số và chiến lược tài chính toàn diện</t>
  </si>
  <si>
    <t>Phát triển hoạt động thanh toán không dùng tiền mặt tại Việt Nam: Xu hướng tất yếu trong thời đại công nghệ số</t>
  </si>
  <si>
    <t>Phan Thị Lệ Thúy</t>
  </si>
  <si>
    <t>HTBM2021.PTLTHUY01</t>
  </si>
  <si>
    <t>Hoàng Văn Tuấn</t>
  </si>
  <si>
    <t>HTBM2021.HVTUAN01</t>
  </si>
  <si>
    <t>Thanh toán điện tử trong lĩnh vực thuế, thực trạng và giải pháp</t>
  </si>
  <si>
    <t>Nguyễn Hữu Mạnh</t>
  </si>
  <si>
    <t>HTBM2021.NHMANH01</t>
  </si>
  <si>
    <t>Thanh toán không dùng tiền mặt trên nền tảng điện thoại di động. Thách thức và cơ hội của ngân hàng? Kinh nghiệm từ Trung Quốc và hàm ý chính sách trong điều kiện thực tế của Việt Nam</t>
  </si>
  <si>
    <t>HTBM2021.NVBAY01</t>
  </si>
  <si>
    <t>Sinh viên thế hệ Z (GEN-Z): Hành trang trong xu thế ngân hàng số</t>
  </si>
  <si>
    <t>Nguyễn Văn Bảy, Phan Thị Ngọc Phước</t>
  </si>
  <si>
    <t>HTBM2021.NVBAY02</t>
  </si>
  <si>
    <t>Các xu thế công nghệ trong đào tạo sinh viên ngành tài chính ngân hàng đáp ứng cuộc cách mạng số 4.0</t>
  </si>
  <si>
    <t>Antibiotic resistance and biofilm formation of Vibrio spp. Isolated from shrimp culture systems</t>
  </si>
  <si>
    <t>Quy Nhơn</t>
  </si>
  <si>
    <t>11-12-2020</t>
  </si>
  <si>
    <t>Văn Hồng Cầm, Nguyễn Thị Anh Thư, Đoàn Vũ Thịnh,  Lê Thành Cường</t>
  </si>
  <si>
    <t>Antibacterial and anti-biofilm activity of Amomum longiligulare extract against multidrug resistant Vibrio parahaemolyticus</t>
  </si>
  <si>
    <t>Khúc Thị An, Văn Hồng Cầm, Nguyễn Thị Anh Thư, Lê Thành Cường</t>
  </si>
  <si>
    <t>Văn Hồng Cầm, Nguyễn Thị Anh Thư, Đoàn Vũ Thịnh, Lê Thành Cường</t>
  </si>
  <si>
    <t>ICISE Quy Nhon 2020 Networking and Collaboration for Young Biological Researchers</t>
  </si>
  <si>
    <t>HTQT2021.VHCAM01</t>
  </si>
  <si>
    <t>HTQT2021.KTAN01</t>
  </si>
  <si>
    <t>Hội thảo Khoa học trẻ ngành Công nghệ sinh học "Nghiên cứu khoa học, công bố quốc tế, chuyển giao công nghệ và khởi nghiệp đổi mới sáng tạo"</t>
  </si>
  <si>
    <t>01-04-2021</t>
  </si>
  <si>
    <t>Sản xuất sản phẩm thủy phân protein từ thịt vụn cá ngừ vây vàng bằng sự thủy phân bởi enzyme Flavourzyme</t>
  </si>
  <si>
    <t>HTTQ2021.NTMHUONG02</t>
  </si>
  <si>
    <t>HTQT2021.NTHTHANH01</t>
  </si>
  <si>
    <t>Herb behaviour, size differentiation and growth of clownfish Amphiprion ocellaris living with their host anemone Stichodactyla gigantea in captive condition</t>
  </si>
  <si>
    <t>Nguyễn Thị Hải Thanh, Le Dang Tu Trinh, Loc Thi Ha Le, Đặng Thúy Bình, Ngô Đăng Nghĩa, Audrey J. Geffen</t>
  </si>
  <si>
    <t>Phạm Thu Thủy</t>
  </si>
  <si>
    <t>HTQT2021.PTTHUY01</t>
  </si>
  <si>
    <t>New records of 43/44 marine fungi species in the coastal marine ecosystems in Vietnam deduced from cultivation and next-generation sequencing methods</t>
  </si>
  <si>
    <t>Đinh Văn Khương</t>
  </si>
  <si>
    <t>Nguyễn Văn Duy</t>
  </si>
  <si>
    <t>Phạm Thu Thủy, Trần Châu Loan, Đinh Văn Khương, Nguyễn Văn Duy</t>
  </si>
  <si>
    <t>HTQT2021.DTBINH01</t>
  </si>
  <si>
    <t>HTQT2021.PTMAI01</t>
  </si>
  <si>
    <t>Phạm Thị Mai, Nguyễn Công Minh, Nguyễn Thị Thanh Hải</t>
  </si>
  <si>
    <t>HTQT2021.NTHTHANH02</t>
  </si>
  <si>
    <t>The Second Maluku International Conference on Marine science and technology</t>
  </si>
  <si>
    <t>Indonesia</t>
  </si>
  <si>
    <t>Nguyễn Thị Hải Thanh, Julie Skadal, Audrey Geffen</t>
  </si>
  <si>
    <t>HTQT2021.DTBINH02</t>
  </si>
  <si>
    <t>Nguyen Nguyen Thanh Nhon, Tran Quang Sang, Nguyen Minh Chau, Đặng Thúy Bình</t>
  </si>
  <si>
    <t>HTQT2021.VDHQUYEN01</t>
  </si>
  <si>
    <t>Modecular phylogeny of marine eels (Elopomorpha: Anguilliformes) inferred from mitochondrial DNA markers in Vietnam</t>
  </si>
  <si>
    <t>Trương Thị Oanh, Vũ Đặng Hạ Quyên, Đặng Thúy Bình</t>
  </si>
  <si>
    <t>Đặng Thúy Bình, Trương Thị Oanh, Trần Quang Sáng, Henrik Glenner</t>
  </si>
  <si>
    <t>Introduction to the ocean economy</t>
  </si>
  <si>
    <t>Hội thảo về Kinh tế Biển do Đại học Bà Rịa Vũng Tàu tổ chức</t>
  </si>
  <si>
    <t>Bà Rịa Vũng Tàu</t>
  </si>
  <si>
    <t>20-05-2021</t>
  </si>
  <si>
    <t>HTQT2021.NTKANH02</t>
  </si>
  <si>
    <t>HTQT2021.NTKANH03</t>
  </si>
  <si>
    <t>Leaving noone behind through university education Education’s Knowledge Exchange</t>
  </si>
  <si>
    <t>The 2021 SDG Conference Bergen</t>
  </si>
  <si>
    <t>Bergen</t>
  </si>
  <si>
    <t>11-02-2021</t>
  </si>
  <si>
    <t>Harvesting the fisheries resources and social management  in a sustainable manner</t>
  </si>
  <si>
    <t>Globally online</t>
  </si>
  <si>
    <t>18-05-2021</t>
  </si>
  <si>
    <t>HTQT2021.NTKANH04</t>
  </si>
  <si>
    <t>HTCB2021.VNTAN01</t>
  </si>
  <si>
    <t>Thực trạng bảo quản sau thu hoạch sản phẩm khai thác trên tàu cá xa bờ</t>
  </si>
  <si>
    <t>Hội thảo Thực trạng và định hướng phát triển chế biến thủy sản</t>
  </si>
  <si>
    <t>Nha Trang</t>
  </si>
  <si>
    <t>Vũ Như Tân, Phạm Văn Thông</t>
  </si>
  <si>
    <t>Ứng dụng vật liệu polyurethane (PU) và composite trong xây dựng hầm bảo quản sản phẩm trên tàu khai thác hải sản xa bờ</t>
  </si>
  <si>
    <t>Vũ Như Tân, Trần Văn Hào, Nguyễn Ngọc Hạnh</t>
  </si>
  <si>
    <t>HTCB2021.VNTAN02</t>
  </si>
  <si>
    <t>HTQT2021.PTMAI02</t>
  </si>
  <si>
    <t>The 3rd International conference on sustainable agriculture and environment 2020</t>
  </si>
  <si>
    <t>Phạm Thị Mai, Nguyễn Công Minh, Nguyễn Thị Thanh Hải, Hồ Thị Tiên</t>
  </si>
  <si>
    <t xml:space="preserve">Application of natural antioxidant strategies in seafood. </t>
  </si>
  <si>
    <t>International Asian congress on contemporary sciences-v</t>
  </si>
  <si>
    <t>HTQT2021.HNDBAO01</t>
  </si>
  <si>
    <t>Azerbaijan 
Nakhchivan 
state University</t>
  </si>
  <si>
    <t>HTQT2021.HNDBAO02</t>
  </si>
  <si>
    <t>Antibacterial activities of marine sponges from the Vietnam’s sea</t>
  </si>
  <si>
    <t>Huỳnh Nguyễn Duy Bảo, Nguyễn Khắc Bát</t>
  </si>
  <si>
    <t>Lê Thị Bảo Châu</t>
  </si>
  <si>
    <t>HTQT2021.LTBCHAU01</t>
  </si>
  <si>
    <t>Online teaching of Vietnamese for foreigners: Communication, cultures, comparisons, connections, and communities</t>
  </si>
  <si>
    <t>The 9th Open Tesol International Coference 2021</t>
  </si>
  <si>
    <t>21-05-2021</t>
  </si>
  <si>
    <t>The impact of export on economic growth of Khanh Hoa province</t>
  </si>
  <si>
    <t>13th NEU-KKU International conference socio-economic and environmental issues in development</t>
  </si>
  <si>
    <t>10-06-2021</t>
  </si>
  <si>
    <t>HTQT2021.NTHANH01</t>
  </si>
  <si>
    <t>Đánh giá khả năng hấp thụ Canxi từ bánh mì có bổ sung bột xương cá và bột vỏ nghêu</t>
  </si>
  <si>
    <t>HTTQ2021.LHPHUC01</t>
  </si>
  <si>
    <t>Lưu Hồng Phúc</t>
  </si>
  <si>
    <t>Lưu Hồng Phúc, Đặng Thị Tố Uyên</t>
  </si>
  <si>
    <t>Đặng Thị Tố Uyên</t>
  </si>
  <si>
    <t>HTTQ2021.LHPHUC02</t>
  </si>
  <si>
    <t>Thực trạng bảo quản nguyên liệu thủy sản sau thu hoạch và vệ sinh an toàn thực phẩm tại các cơ sở thu mua, vận chuyển</t>
  </si>
  <si>
    <t>Lưu Hồng Phúc, Trương Thị Xuân, Phan Thị Thanh Hiền</t>
  </si>
  <si>
    <t>Phan Thị Thanh Hiền</t>
  </si>
  <si>
    <t>Lê Thị Hường</t>
  </si>
  <si>
    <t>Các yếu tố ảnh hưởng đến hiệu suất hoạt động của hệ thống năng lượng mặt trời</t>
  </si>
  <si>
    <t>Nguyễn Ngọc Minh Trâm</t>
  </si>
  <si>
    <t>Rác thải năng lượng mặt trời và những tác động tiêu cực đến môi trường</t>
  </si>
  <si>
    <t>Nguyễn Thành Vinh</t>
  </si>
  <si>
    <t>Ứng dụng phần mềm PVSYST trong thiết kế hệ thống năng lượng điện mặt trời áp mái cho hộ gia đình</t>
  </si>
  <si>
    <t>Nguyễn Hoài Bão</t>
  </si>
  <si>
    <t>Nghiên cứu công nghệ xây dựng nhà máy điện năng lượng mặt trời tại Ninh Thuận theo hướng nhiệt mặt trời</t>
  </si>
  <si>
    <t>Ứng dụng phần mềm Sketchup trong thiết kế hệ thống điện mặt trời</t>
  </si>
  <si>
    <t>Nguyễn Thị Thu Trang</t>
  </si>
  <si>
    <t>Nghiên cứu phát triển bộ điều khiển MPPT cho hệ thống năng lượng điện mặt trời</t>
  </si>
  <si>
    <t>Nhữ Khải Hoàn</t>
  </si>
  <si>
    <t>Biến tần và hệ thống điện năng lượng mặt trời</t>
  </si>
  <si>
    <t>Nguyễn Thị Thùy</t>
  </si>
  <si>
    <t>HTCK2021.LTHUONG01</t>
  </si>
  <si>
    <t>HTCK2021.NNMTRAM01</t>
  </si>
  <si>
    <t>HTCK2021.NTVINH01</t>
  </si>
  <si>
    <t>HTCK2021.NHBAO01</t>
  </si>
  <si>
    <t>HTCK2021.NKHOAN01</t>
  </si>
  <si>
    <t>HTCK2021.NTTTRANG01</t>
  </si>
  <si>
    <t>HTCK2021.NTTHUY01</t>
  </si>
  <si>
    <t>Phát triển hệ thống năng lượng điện mặt trời</t>
  </si>
  <si>
    <t>24-06-2021</t>
  </si>
  <si>
    <t>Hoàng Thị Thơm</t>
  </si>
  <si>
    <t>Nguyễn Văn Lợi</t>
  </si>
  <si>
    <t>Bùi Thị Hồng Minh</t>
  </si>
  <si>
    <t>Nguyễn Đình Cường</t>
  </si>
  <si>
    <t>HTBM2021.BTHMINH01</t>
  </si>
  <si>
    <t>HTBM2021.NDCUONG01</t>
  </si>
  <si>
    <t>Quy trình xây dựng chatbot tư vấn tự động cho thí sinh</t>
  </si>
  <si>
    <t>Xây dựng hệ thống hỗ trợ quyết định 2 pha</t>
  </si>
  <si>
    <t>Ứng dụng CNTT trong thời đại số</t>
  </si>
  <si>
    <t>16-04-2021</t>
  </si>
  <si>
    <t>Nguyễn Hải Triều</t>
  </si>
  <si>
    <t>HTTR2021.PTKNGOAN01</t>
  </si>
  <si>
    <t>HTTR2021.NHTRIEU01</t>
  </si>
  <si>
    <t>Phân tích tự động ý kiến phản hồi của người học bằng phương pháp phân loại văn bản</t>
  </si>
  <si>
    <t>Áp dụng cải tiến hàm trọng số vào mô hình Glove cho bộ dữ liệu lớn tiếng Việt</t>
  </si>
  <si>
    <t>Nâng cao chất lượng dạy và học đại học trong tình hình mới</t>
  </si>
  <si>
    <t>Quách Hoài Nam</t>
  </si>
  <si>
    <t>Một số hướng nghiên cứu tiềm năng trong lĩnh vực Khoa học tự nhiên và Công nghệ hiện nay</t>
  </si>
  <si>
    <t>29-05-2021</t>
  </si>
  <si>
    <t>Đinh Đồng Lưỡng, Quách Hoài Nam</t>
  </si>
  <si>
    <t>Nguyễn Thanh Quỳnh Châu</t>
  </si>
  <si>
    <t>Nguyễn Đình Hưng</t>
  </si>
  <si>
    <t>HTTR2021.DDLUONG02</t>
  </si>
  <si>
    <t>Nguyễn Thị Thiên Lý</t>
  </si>
  <si>
    <t>Cross-cultural Awareness in Interpretation Teaching: A Cognitive-Semiotic Perspective</t>
  </si>
  <si>
    <t>HTQT2021.NTTLY01</t>
  </si>
  <si>
    <t>HTQT2021.PHNTHUY01</t>
  </si>
  <si>
    <t>Phytochemical Profiles and Potential Health Benefits of Helicteres hirsuta Lour. †</t>
  </si>
  <si>
    <t>The 1st International Electronic Conference on Food Science and Functional foods</t>
  </si>
  <si>
    <t>10-11-2021</t>
  </si>
  <si>
    <t>Hong Ngoc Thuy Pham, Quan Van Vuong, Michael C. Bowyer  and Christopher J. Scarlett</t>
  </si>
  <si>
    <t>Nguyễn Văn Minh (CNTP)</t>
  </si>
  <si>
    <t>HTCB2021.NVMINH01</t>
  </si>
  <si>
    <t>Ảnh hưởng của điều kiện xả tiết đến chất lượng cảm quan và một số chỉ tiêu hóa lý của phi lê cá lóc (Channa striata)</t>
  </si>
  <si>
    <t>Nghiên cứu ứng dụng và phát triển công nghệ tiên tiến trong bảo quản, chế biến nông thủy sản Vùng Đồng Bằng sông Cửu Long</t>
  </si>
  <si>
    <t>30-03-2021</t>
  </si>
  <si>
    <t>Species diversity and molecular phylogeny of flatfish (pleuronectiformes: pleuronectoidei) – implication to climate change</t>
  </si>
  <si>
    <t>The Third International Conference on Sustainable Agriculture and Environment</t>
  </si>
  <si>
    <t>Oanh T. Truong, Phu T. Pham, Binh T. Dang</t>
  </si>
  <si>
    <t>HTQT2021.DTBINH03</t>
  </si>
  <si>
    <t>HTQT2021.DTBINH04</t>
  </si>
  <si>
    <t>Species diversity and phylogenetic ofrelationships of symbiotic crustaceans on Portunus pelagicus (Linnaeus, 1758) in Vietnam - remarks on host record and morphological variation</t>
  </si>
  <si>
    <t>Đặng Thúy Bình, Oanh Tk Le, Trần Quang Sáng, Trương Thị Oanh,  Henrik Glenner</t>
  </si>
  <si>
    <t>Dạy học ngoại ngữ lấy người học làm trung tâm</t>
  </si>
  <si>
    <t>28-06-2021</t>
  </si>
  <si>
    <t>Lê Cao Hoàng Hà</t>
  </si>
  <si>
    <t>HTCK2021.LCHHA01</t>
  </si>
  <si>
    <t>Quan điểm “dạy học lấy người học làm trung tâm” trong bối cảnh toàn cầu hóa</t>
  </si>
  <si>
    <t>HTCK2021.VNHLAM01</t>
  </si>
  <si>
    <t>Phát triển năng lực tự học phù hợp với môi trường</t>
  </si>
  <si>
    <t>Võ Nguyễn Hồng Lam và Lê Hoàng Duy Thuần</t>
  </si>
  <si>
    <t>HTCK2021.NTLY01</t>
  </si>
  <si>
    <t>Đọc chuyên sâu – Giải pháp nâng cao kỹ năng Đọc 4</t>
  </si>
  <si>
    <t>Áp dụng Task Based Language Teaching (TBLT) vào giảng dạy đọc hiểu tiếng Anh</t>
  </si>
  <si>
    <t>HTCK2021.NHHO01</t>
  </si>
  <si>
    <t>Dạy và học từ vựng tiếng Anh không chuyên – Tầm quan trọng, khó khăn và giải pháp</t>
  </si>
  <si>
    <t>Dạy học tiếng Việt trực tuyến cho người nước ngoài – Phương pháp và đánh giá</t>
  </si>
  <si>
    <t>HTCK2021.PTHTRANG01</t>
  </si>
  <si>
    <t>HTCK2021.LTBCHAU01</t>
  </si>
  <si>
    <t>Partir en voyage : la prise de décision des personnes handicapées - Le cas du Vietnam</t>
  </si>
  <si>
    <t>HTQT2021.DTTVINH02</t>
  </si>
  <si>
    <t>Handicap et Tourisme</t>
  </si>
  <si>
    <t>Determination of pressure inside white-leg shrimp using far-infrared assisted heat pum drying</t>
  </si>
  <si>
    <t>HTQT2021.HTTHOM01</t>
  </si>
  <si>
    <t>HTQT2021.HTTHOM02</t>
  </si>
  <si>
    <t>Fault Diagnosis of Power Transformers using Improved Particle Swarm Optimization-based SVM</t>
  </si>
  <si>
    <t>2th International Conference on Material, Machines and Methods for Sustainable Development</t>
  </si>
  <si>
    <t>12-11-2020</t>
  </si>
  <si>
    <t>Hoàng Thị Thơm, Lê Thị Hường</t>
  </si>
  <si>
    <t>HTQT2021.TTCUC01</t>
  </si>
  <si>
    <t>Using CNN 10 to enhance students' listening skills in Nha Trang University</t>
  </si>
  <si>
    <t>HTQT2021.TTCUC02</t>
  </si>
  <si>
    <t>Developing speaking skill and critical thinking skills for English majored students in Nha Trang University through debate activities</t>
  </si>
  <si>
    <t>HTQT2021.NTVAN01</t>
  </si>
  <si>
    <t>Changes in electrical conductivity and physical properties of Alaska pollock surimi enhanced with fish oil under ohmic heating</t>
  </si>
  <si>
    <t>Nguyễn Thị Vân,</t>
  </si>
  <si>
    <t>HTQT2021.VVDIEN01</t>
  </si>
  <si>
    <t>Indicators for evaluating the performance of business biodiversity management</t>
  </si>
  <si>
    <t>The second international conference in Business, Economics &amp; Finance</t>
  </si>
  <si>
    <t>Võ Văn Diễn, Võ Đình Quyết</t>
  </si>
  <si>
    <t>HTQT2021.TTPHONG01</t>
  </si>
  <si>
    <t>Do Vietnamese small-scale shrimp farmers prefer good aquaculture practices? A result of choice experiments</t>
  </si>
  <si>
    <t>Trương Ngọc Phong, Võ Đình Quyết</t>
  </si>
  <si>
    <t>HTQG2021.PTHAI01</t>
  </si>
  <si>
    <t>Hoàng Thị Thu Thảo</t>
  </si>
  <si>
    <t>Hoàng Thị Trang Nguyên</t>
  </si>
  <si>
    <t xml:space="preserve">Nghiên cứu tận dụng phế phẩm từ cây hoa cúc Vạn Thọ để sản xuất phân compost </t>
  </si>
  <si>
    <t>Lê Mỹ Kim Vương</t>
  </si>
  <si>
    <t>Trần Quang Ngọc</t>
  </si>
  <si>
    <t>Trần Thị Phương Anh</t>
  </si>
  <si>
    <t xml:space="preserve">Chế tạo và khảo sát khả năng hấp phụ ion Cr(VI) của vật liệu chitosan xốp </t>
  </si>
  <si>
    <t>Trần Thị Thảo Vy</t>
  </si>
  <si>
    <t xml:space="preserve">Phát triển kem chống nắng từ cao chiết giàu polyphenol của lá chùm ngây Moringa oleifera </t>
  </si>
  <si>
    <t>Hà Thị Hải Yến</t>
  </si>
  <si>
    <t>Nguyễn Thị Ngọc Mỹ</t>
  </si>
  <si>
    <t xml:space="preserve">Xác định các chỉ tiêu hóa lý của dầu dừa được tách bằng phương pháp lên men tự nhiên từ quả dừa ta được trồng tại tỉnh Khánh Hòa </t>
  </si>
  <si>
    <t>Phan Thị Khánh Vinh1*, Nguyễn Văn Sửu2, Nguyễn Bảo1**</t>
  </si>
  <si>
    <t xml:space="preserve">So sánh thành phần peptide trong nọc độc của ốc nón Conus bandanus và Conus marmoreus ở biển Nha Trang </t>
  </si>
  <si>
    <t>Nguyễn Đình Hoàng Sơn</t>
  </si>
  <si>
    <t xml:space="preserve">Giải pháp mở rộng phát triển ứng dụng sử dụng dịch vụ web </t>
  </si>
  <si>
    <t>Nguyễn Đức Thuần</t>
  </si>
  <si>
    <t>Ứng dụng Neutrosophic topsis giá trị đơn cho bài toán bình chọn danh hiệu thi đua</t>
  </si>
  <si>
    <t>Trần Thị Quỳnh Châu1, Nguyễn Đức Thuần2</t>
  </si>
  <si>
    <t>Hoàng Thị Thu Thảo1*, Hoàng Thị Trang Nguyên1</t>
  </si>
  <si>
    <t>Trần Quang Ngọc1*, Trần Thị Phương Anh1, Hoàng Thị Trang Nguyên1, Hoàng Thị Thu Thảo1</t>
  </si>
  <si>
    <t>Trần Thị Thảo Vy1, Trần Thị Phương Anh1*</t>
  </si>
  <si>
    <t>Hà Thị Hải Yến1*, Nguyễn Thị Ngọc Mỹ1</t>
  </si>
  <si>
    <t>HTTR2021.HTTTHAO01</t>
  </si>
  <si>
    <t>HTTR2021.LMKVUONG01</t>
  </si>
  <si>
    <t>HTTR2021.TQNGOC01</t>
  </si>
  <si>
    <t>HTTR2021.TTTVY01</t>
  </si>
  <si>
    <t>HTTR2021.HTHYEN01</t>
  </si>
  <si>
    <t>HTTR2021.NDHSON01</t>
  </si>
  <si>
    <t>HTTR2021.NDTHUAN01</t>
  </si>
  <si>
    <t>Không có</t>
  </si>
  <si>
    <t>HTTR2021.PTKVINH02</t>
  </si>
  <si>
    <t>Đẩy mạnh hoạt động nghiên cứu khoa học và chuyển giao công nghệ để phát triển thủy sản theo hướng hiện đại, hiệu quả và bền vững góp phần thúc đẩy phát triển kinh tế biển tỉnh Khánh Hòa trong bối cảnh mới</t>
  </si>
  <si>
    <t>Tỉnh</t>
  </si>
  <si>
    <t>HTCT2021.PHMANH01</t>
  </si>
  <si>
    <t>Phạm Hồng Mạnh</t>
  </si>
  <si>
    <t>Đại hội Đại biểu tỉnh Khánh Hòa</t>
  </si>
  <si>
    <t>Phương trình vi phân</t>
  </si>
  <si>
    <t>Biến cố và xác suất các biến cố.</t>
  </si>
  <si>
    <t>Đại lượng ngẫu nhiên.</t>
  </si>
  <si>
    <t>Ma trận và định thức</t>
  </si>
  <si>
    <t>Không gian véc-tơ</t>
  </si>
  <si>
    <t>Hệ phương trình tuyến tính</t>
  </si>
  <si>
    <t>Phép tính tích phân hàm một biến</t>
  </si>
  <si>
    <t>Phép tính vi phân hàm một biến</t>
  </si>
  <si>
    <t>Giới hạn và tính liên tục của hàm một biến</t>
  </si>
  <si>
    <t>Ước lượng tham số</t>
  </si>
  <si>
    <t>Kiểm định giả thuyết thống kê</t>
  </si>
  <si>
    <t>HTBM2021.LTTTRANG02</t>
  </si>
  <si>
    <t>HTBM2021.NTTDUNG02</t>
  </si>
  <si>
    <t>HTBM2021.HTTLAN03</t>
  </si>
  <si>
    <t>HTBM2021.HTTLAN04</t>
  </si>
  <si>
    <t>HTBM2021.LTTTRANG03</t>
  </si>
  <si>
    <t>HTBM2021.NQTUAN03</t>
  </si>
  <si>
    <t>HTBM2021.NQTUAN04</t>
  </si>
  <si>
    <t>HTBM2021.TBKHANH02</t>
  </si>
  <si>
    <t>HTBM2021.TBKHANH03</t>
  </si>
  <si>
    <t>HTBM2021.NTTDUNG03</t>
  </si>
  <si>
    <t>HTBM2021.TBKHANH04</t>
  </si>
  <si>
    <t>HTBM2021.TQVUONG03</t>
  </si>
  <si>
    <t>Một số kinh nghiệm về việc giảng dạy các môn Toán</t>
  </si>
  <si>
    <t>12-07-2021</t>
  </si>
  <si>
    <t>Nguyễn Quang Tuấn, Trần Quốc Vương</t>
  </si>
  <si>
    <t>Nguyễn Thị Thùy Dung, Phạm Gia Hưng</t>
  </si>
  <si>
    <t>Thái Bảo Khánh, Nguyễn Thị Minh Ngọc</t>
  </si>
  <si>
    <t>HTQT2021.NVTANG01</t>
  </si>
  <si>
    <t>The effect of different drying methods on bioactive compounds and antioxidant capacity of cocoa pod husk (Theobroma cacao L.)</t>
  </si>
  <si>
    <t>Nguyen Van Tang, Nguyen Thi Dieu Pham, Do Thi Xuyen, Nguyen Trieu Vy, Tran Thi Huynh Nhu, Nguyen The Vinh</t>
  </si>
  <si>
    <t>Các phương pháp bảo quản, chế biến thực phẩm, chiết rút các hoạt chất sinh học và xác định các đặc tính của chế phẩm</t>
  </si>
  <si>
    <t>HTCK2021.DTTHUONG01</t>
  </si>
  <si>
    <t>Sử dụng sorbitol và ethanol trong chế biến sản phẩm cá rô phi phi lê một nắng</t>
  </si>
  <si>
    <t>HTCK2021.BTNTVIET01</t>
  </si>
  <si>
    <t>Nghiên cứu xây dựng quy trình công nghệ chế biến thịt hàu (Crassostrea gigas) bảo quản lạnh</t>
  </si>
  <si>
    <t>Bùi Trần Nữ Thanh Việt, Trần Thị Huyền, Nguyễn Kỳ Sanh, Ngô Thị Hoài Dương</t>
  </si>
  <si>
    <t>HTCK2021.DTTHANH01</t>
  </si>
  <si>
    <t>Các chất màu tự nhiên từ động thực vật, phương pháp tách chiết và ứng dụng trong một số lĩnh vực đời sống</t>
  </si>
  <si>
    <t>HTCK2021.NBAO01</t>
  </si>
  <si>
    <t>Tổng quang về độc tố botulinum: nguồn gốc, cấu trúc, cơ chế và ứng dụng</t>
  </si>
  <si>
    <t>Nguyễn Bảo, Nguyễn Thị Thục, Phan Thị Khánh Vinh</t>
  </si>
  <si>
    <t>Đặng Trung Thành, Nguyễn Thị Thục</t>
  </si>
  <si>
    <t>HTCK2021.LMKVUONG01</t>
  </si>
  <si>
    <t>Ứng dụng phương pháp HPLC khảo sát quá trình xà phòng hóa lutein ester từ hoa cúc vạn thọ Tagetes erecta L.</t>
  </si>
  <si>
    <t>Lê Mỹ Kim Vương, Hoàng Thị Trang Nguyên</t>
  </si>
  <si>
    <t>Vũ Lệ Quyên</t>
  </si>
  <si>
    <t>Phát triển sản phẩm giá trị gia tăng, nghiên cứu những biến đổi về tính chất và chất lượng của sản phẩm thực phẩm khi chế biến hoặc bảo quản và đánh giá thị hiếu của người tiêu dùng đối với sản phẩm thực phẩm</t>
  </si>
  <si>
    <t>25-06-2021</t>
  </si>
  <si>
    <t>HTCK2021.DTTHUONG02</t>
  </si>
  <si>
    <t>Thành phần khối lượng và thành phần hóa học của các bộ phận nguyên liệu trong quy trình chế biến cá tra (Pangasius hypophthalmus) fillet đông lạnh</t>
  </si>
  <si>
    <t>HTCK2021.DLHNAM01</t>
  </si>
  <si>
    <t>Ứng dụng bã cà phê làm khay chứa đựng nông sản</t>
  </si>
  <si>
    <t>Đỗ Lê Hữu Nam, Nguyễn Thị Thanh Ly, Võ Thị Minh Thư</t>
  </si>
  <si>
    <t>HTCK2021.TTHUYEN01</t>
  </si>
  <si>
    <t>Ảnh hưởng của một số chất đồng tạp gel đến trạng thái của chả mực làm từ thịt vụn mực ống</t>
  </si>
  <si>
    <t>HTCK2021.TTTVY01</t>
  </si>
  <si>
    <t>HTCK2021.HTTTHAO01</t>
  </si>
  <si>
    <t>Xây dựng công thức và đánh giá một số đặc tính kem dưỡng da chứa gel nha đam</t>
  </si>
  <si>
    <t>Nghiên cứu hấp thụ thuốc nhuộm xanh methylen bằng bùn đỏ từ nhà máy Alumin Tân Rai Lâm Đồng</t>
  </si>
  <si>
    <t>Trần Thị Thảo Vy, Trần Thị Phương Anh</t>
  </si>
  <si>
    <t>HTCK2021.NTVAN01</t>
  </si>
  <si>
    <t>Nghiên cứu những biến đổi về độ dẫn điện và tính chất vật lý của gel croaker surimi được bổ sung dầu cá và gia nhiệt bằng phương pháp gia nhiệt ohmic</t>
  </si>
  <si>
    <t>HTCK2021.VLQUYEN01</t>
  </si>
  <si>
    <t>Ảnh hưởng của thời gian bảo quản superchilling đến chất lượng cá rô phi (Oreochromis niloticus)</t>
  </si>
  <si>
    <t>HTCK2021.LTTUONG01</t>
  </si>
  <si>
    <t>Đánh giá thị hiếu tiêu dùng đối với sản phẩm rong nho tươi (Caulerpa lentillifera J. Agradh, 1837)</t>
  </si>
  <si>
    <t>Nguyễn Thị Vân, Phan Thị Thanh Hiền, Đặng Thị Tố Uyên, Nguyễn Hồng Ngân</t>
  </si>
  <si>
    <t>Vũ Lệ Quyên, Nguyễn Hồng Ngân</t>
  </si>
  <si>
    <t>Tọa đàm xây dựng khung chuẩn chương trình cho khối ngành Nông - Lâm - Thuỷ sản</t>
  </si>
  <si>
    <t>HTCB2021.QHNAM01</t>
  </si>
  <si>
    <t xml:space="preserve">Xây dựng chuẩn chương trình đào tạo: Khối ngành Nông - Lâm - Thuỷ sản
</t>
  </si>
  <si>
    <t>02-12-2020</t>
  </si>
  <si>
    <t>Tổng quan về Luật Cán bộ, công chức và Luật Viên chức sửa đổi 2019</t>
  </si>
  <si>
    <t>Tác động của một số chính sách liên quan đến viên chức trong “Luật sửa đổi, bổ sung một số điều của Luật Cán bộ, công chức và Luật Viên chức”; những bất cập của pháp luật về viên chức hiện nay</t>
  </si>
  <si>
    <t>Bùi Giang Hưng</t>
  </si>
  <si>
    <t>Đánh giá tác động của các quy định về hợp đồng làm việc của viên chức</t>
  </si>
  <si>
    <t>Một số quy định mới về kỷ luật công chức</t>
  </si>
  <si>
    <t>Đánh giá một số quy định mới về kỷ luật cán bộ, công chức theo Luật Cán bộ, công chức sửa đổi, bổ sung năm 2019</t>
  </si>
  <si>
    <t>Quy định về xử lý kỷ luật đối với cán bộ công chức đã nghỉ việc, nghỉ hưu có hành vi vi phạm trong thời gian công tác</t>
  </si>
  <si>
    <t>Tính nhân văn của Luật Cán bộ, công chức và Luật Viên chức (sửa đổi 2019)</t>
  </si>
  <si>
    <t>Vận dụng Tư tưởng Hồ Chí Minh về cán bộ trong quá trình triển khai Luật Cán bộ, công chức và Luật Viên chức sửa đổi, bổ sung năm 2019 vào thực tiễn ở Trường Đại học Nha Trang</t>
  </si>
  <si>
    <t>Tác động của việc bỏ “biên chế trọn đời” đối với các bên liên quan theo quy định của Luật Viên chức sửa đổi năm 2019</t>
  </si>
  <si>
    <t>Chính sách nhân tài của Đảng thể hiện trong Luật Viên chức năm 2019 là cơ sở pháp lý quan trọng để xây dựng chiến lược giáo dục đại học nước ta hiện nay</t>
  </si>
  <si>
    <t>Một số thay đổi trong Luật Cán bộ Viên chức 2019, động lực thúc đẩy sự phát triển ở Trường Đại học Nha Trang</t>
  </si>
  <si>
    <t>Một số điểm mới của Luật sửa đổi luật Cán bộ, công chức và Luật Viên chức năm 2019 và việc thực hiện ở Trường Đại học Nha Trang</t>
  </si>
  <si>
    <t>Những tác động của Luật Cán bộ, công chức và Luật Viên chức (sửa đổi 2019): Bàn thêm vài ý kiến</t>
  </si>
  <si>
    <t>Tác động của Luật Cán bộ, Công chức và Luật Viên chức sửa đổi năm 2019 đối với các bên liên quan</t>
  </si>
  <si>
    <t>30-06-2021</t>
  </si>
  <si>
    <t>Trần Thị Mai, Nguyễn Thị Hà Trang</t>
  </si>
  <si>
    <t>HTTR2021.NSBACH01</t>
  </si>
  <si>
    <t>HTTR2021.LVPHUONG01</t>
  </si>
  <si>
    <t>HTTR2021.NTLAN01</t>
  </si>
  <si>
    <t>HTTR2021.BGHUNG01</t>
  </si>
  <si>
    <t>HTTR2021.HPDUYEN01</t>
  </si>
  <si>
    <t>HTTR2021.LHPTHUY01</t>
  </si>
  <si>
    <t>HTTR2021.TTMAI01</t>
  </si>
  <si>
    <t>HTTR2021.NHCANH01</t>
  </si>
  <si>
    <t>HTTR2021.NTTNGA01</t>
  </si>
  <si>
    <t>HTTR2021.LTTNGA02</t>
  </si>
  <si>
    <t>HTTR2021.DVDAO01</t>
  </si>
  <si>
    <t>HTTR2021.TTTAN02</t>
  </si>
  <si>
    <t>HTTR2021.VTBHANH02</t>
  </si>
  <si>
    <t>Hoàng Thị Dự</t>
  </si>
  <si>
    <t>HTQT2021.HTDU01</t>
  </si>
  <si>
    <t>The relationship between exchange rate and inflation: VAR model</t>
  </si>
  <si>
    <t>The 16th International conference on Knowledge-based Economy and Global management</t>
  </si>
  <si>
    <t>Tainan, Taiwan</t>
  </si>
  <si>
    <t>05-11-2020</t>
  </si>
  <si>
    <t>Hoàng Thị Dự, Nguyễn Xuân Thọ</t>
  </si>
  <si>
    <t>Lê Dũng Hoan</t>
  </si>
  <si>
    <t>Đề xuất một số kết giải pháp nâng cao chất lượng giảng dạy môn học Giáo dục quốc phòng và An ninh đáp ứng nhu cầu người học trong giai đoạn mới</t>
  </si>
  <si>
    <t>"Diễn biến hòa bình" và tác động của "Diễn biến hòa bình" đến sinh viên Đại học Nha Trang</t>
  </si>
  <si>
    <t>Một số giải pháp nâng cao chất lượng hoạt động liên kết giảng dạy tại Trung tâm Giáo dục QP&amp;AN - Trường Đại học Nha Trang</t>
  </si>
  <si>
    <t>Giải pháp nâng cao hứng thú học tập môn học Giáo dục QP&amp;AN cho sinh viên Trường Đại học Nha Trang</t>
  </si>
  <si>
    <t>Nghiên cứu vận dụng mối quan hệ động tác kỹ thuật của các kiểu bơi vào giảng dạy nhằm nâng cao chất lượng của học phần bơi lội cho sinh viên đại học Nha Trang</t>
  </si>
  <si>
    <t>Thực trạng và một số giải pháp nâng cao tính tích cực trong giờ học Giáo dục thể chất cho sinh viên</t>
  </si>
  <si>
    <t>Nguyễn Trọng Tiến</t>
  </si>
  <si>
    <t>Trịnh Đức Minh</t>
  </si>
  <si>
    <t>Nguyễn Anh Tú</t>
  </si>
  <si>
    <t>Nguyễn Hồ Phong</t>
  </si>
  <si>
    <t>Giang Thị Thu Trang</t>
  </si>
  <si>
    <t>Mai Thị Nụ</t>
  </si>
  <si>
    <t>HTCK2021.LDHOAN01</t>
  </si>
  <si>
    <t>HTCK2021.NTTIEN01</t>
  </si>
  <si>
    <t>HTCK2021.TDMINH01</t>
  </si>
  <si>
    <t>HTCK2021.NATU01</t>
  </si>
  <si>
    <t>HTCK2021.NHPHONG01</t>
  </si>
  <si>
    <t>HTCK2021.GTTTRANG01</t>
  </si>
  <si>
    <t>HTCK2021.MTNU01</t>
  </si>
  <si>
    <t>Thực trạng tích cực học tập môn Giáo dục Thể chất và tập luyện thể thao ngoại khóa của sinh viên Trường Đại học Nha Trang</t>
  </si>
  <si>
    <t>Nâng cao chất lượng giảng dạy nhằm đáp ứng nhu cầu người học trong giai đoạn mới</t>
  </si>
  <si>
    <t>15-06-2021</t>
  </si>
  <si>
    <t>Trách nhiệm xã hội của doanh nghiệp và hiệu quả tài chính, công bố thông tin trong bối cảnh hiện nay</t>
  </si>
  <si>
    <t>Nguyễn Thị Lan Phương</t>
  </si>
  <si>
    <t>HTTR2021.NTCTU01</t>
  </si>
  <si>
    <t>Doanh nghiệp nhỏ và vừa Việt Nam với việc thực hiện trách nhiệm xã hội trong bối cảnh diễn ra Covid 19</t>
  </si>
  <si>
    <t>17-07-2021</t>
  </si>
  <si>
    <t>Nguyễn Thị Cẩm Tú, Nguyễn Thị Lan Phương</t>
  </si>
  <si>
    <t>HTTR2021.NTCTU02</t>
  </si>
  <si>
    <t>Tăng cường áp dụng trách nhiệm xã hội của doanh nghiệp để phát triển bền vững cho các doanh nghiệp F&amp;B tại Việt Nam</t>
  </si>
  <si>
    <t>Design and Installation of CNG Fuel System use Mixer for the Motorcycle SI Engine</t>
  </si>
  <si>
    <t>HTQT2021.NTTUAN01</t>
  </si>
  <si>
    <t>Nguyen Thanh Tuan, Nguyen Phu Dong</t>
  </si>
  <si>
    <t>Nguyễn Thành Cường</t>
  </si>
  <si>
    <t>Tác Động Của Đại Dịch Covid-19 Đến Lợi Nhuận Cổ Phiếu Của Các Công Ty Phi Tài Chính Niêm Yết Trên Thị Trường Chứng Khoán Việt Nam</t>
  </si>
  <si>
    <t>Hội thảo Khoa học Quốc gia Kế toán – Kiểm toán – Tài chính Việt Nam đổi mới và hội nhập</t>
  </si>
  <si>
    <t>Nguyễn Thành Cường &amp; Trần Thị Cẩm Thanh</t>
  </si>
  <si>
    <t>HTTQ2021.NTCUONG01</t>
  </si>
  <si>
    <t>Phạm Đình Tuấn</t>
  </si>
  <si>
    <t>HTQT2021.PDTUAN01</t>
  </si>
  <si>
    <t>Literature review The impact of Management accounting practices on firm’s performance</t>
  </si>
  <si>
    <t>International Conference on Accounting and Finance (ICOAF 2021)</t>
  </si>
  <si>
    <t>Đà Nẵng</t>
  </si>
  <si>
    <t>11-06-2021</t>
  </si>
  <si>
    <t>Pham Dinh Tuan, Doan Ngoc Phi Anh, Nguyen Thanh Cuong (2021)</t>
  </si>
  <si>
    <t>HTTR2021.NTCUONG01</t>
  </si>
  <si>
    <t>Mối quan hệ giữa trách nhiệm xã hội công ty và hiệu quả hoạt động trên cơ sở lý thuyết các bên liên quan: Tổng quan tài liệu</t>
  </si>
  <si>
    <t>Nguyễn Thành Cường, Nguyễn Thị Hồng Nhung</t>
  </si>
  <si>
    <t>Nguyễn Thị Hồng Nhung</t>
  </si>
  <si>
    <t>HTTR2021.NTCUONG02</t>
  </si>
  <si>
    <t>04-06-2021</t>
  </si>
  <si>
    <t>Ngô Quang Trọng</t>
  </si>
  <si>
    <t>Nguyễn Thiên Chương, Nguyễn Nam</t>
  </si>
  <si>
    <t>Đoàn Phước Thọ</t>
  </si>
  <si>
    <t>Dương Đình Hảo, Trần Hưng Trà, Phí Công Thuyên, Dương Tử Tiên</t>
  </si>
  <si>
    <t>Phạm Trọng Hợp, Đỗ Quang Thắng</t>
  </si>
  <si>
    <t>Trương Đắc Dũng, Jang Beom-Seon, Trương Thành Chung</t>
  </si>
  <si>
    <t>Huỳnh Lê Hồng Thái, Huỳnh Tấn Đạt, Nguyễn Văn Hiền</t>
  </si>
  <si>
    <t>Nguyễn Văn Thuần</t>
  </si>
  <si>
    <t>Trần Doãn Hùng, Mai Đình Nam</t>
  </si>
  <si>
    <t>Nguyễn Thắng Xiêm, Phan Vĩnh Thịnh</t>
  </si>
  <si>
    <t>Dương Tử Tiên</t>
  </si>
  <si>
    <t>Nguyễn Minh Quân, Nguyễn Hữu Thật</t>
  </si>
  <si>
    <t>Nguyễn Văn Lợi, Hoàng Thị Thơm</t>
  </si>
  <si>
    <t>Lê Nguyễn Anh Vũ, Lê Công Lập, Trương Thành Chung</t>
  </si>
  <si>
    <t>Định hướng nghiên cứu ngành cơ khí trong lĩnh vực nuôi trồng và chế biến thủy sản</t>
  </si>
  <si>
    <t>Nghiên cứu ảnh hưởng của vận tốc cắt và các điều kiện cắt lên quá trình lạng da cá tra</t>
  </si>
  <si>
    <t>Thiết kế, chế tạo máy phân loại sản phẩm ứng dụng công nghệ xử lý ảnh phục vụ đào tạo</t>
  </si>
  <si>
    <t>Thiết kế, chế tạo băng thử cho mô tô, xe máy</t>
  </si>
  <si>
    <t>Cải thiện độ bền của tấm panel AA7075/AA5083 được chế tạo bằng công nghệ hàn ma sát khuấy</t>
  </si>
  <si>
    <t>Xây dựng hệ thống công thức dự đoán ứng xử va chạm và độ bền sau va chạm của các kết cấu ngoài khơi kiểu cylinder</t>
  </si>
  <si>
    <t>Nghiên cứu mô phỏng số quá trình phá hủy của lớp băng khi va chạm với tàu thủy dựa trên mô hình xóa phần tử</t>
  </si>
  <si>
    <t>Lựa chọn phương pháp tính sức cản tàu cao tốc long phú</t>
  </si>
  <si>
    <t>Đánh giá độ bền tấm vỏ tàu cá bằng vật liệu composite</t>
  </si>
  <si>
    <t>Vật liệu có cơ tính biến thiên lý thuyết và ứng dụng</t>
  </si>
  <si>
    <t>Nghiên cứu vật liệu geopolymer từ cao lanh đỏ</t>
  </si>
  <si>
    <t>Nghiên cứu, chế tạo áo phao cứu sinh chống đâm</t>
  </si>
  <si>
    <t>Chuẩn đoán lỗi máy biến áp sử dụng máy véc tơ hỗ trợ kết hợp tối ưu bầy đàn</t>
  </si>
  <si>
    <t>Ứng dụng working model trong thiết kế và mô phỏng kết cấu cơ khí</t>
  </si>
  <si>
    <t>Nguyễn Hữu Thật</t>
  </si>
  <si>
    <t>Trần Doãn Hùng</t>
  </si>
  <si>
    <t>Đỗ Quang Thắng</t>
  </si>
  <si>
    <t>Trần Hưng Trà</t>
  </si>
  <si>
    <t>Nguyễn Thắng Xiêm</t>
  </si>
  <si>
    <t>Nghiên cứu ban đầu về khả năng sử dụng sợi Basalt thay thế sợi thủy tinh ứng dụng trong đóng tàu composite</t>
  </si>
  <si>
    <t>Nguyễn Thiên Chương</t>
  </si>
  <si>
    <t>19-07-2021</t>
  </si>
  <si>
    <t>30-07-2021</t>
  </si>
  <si>
    <t>Hội thảo Khoa học về Cơ khí, Vật liệu và Vật liệu Nano</t>
  </si>
  <si>
    <t>HTTR2021.NQTRONG01</t>
  </si>
  <si>
    <t>HTTR2021.NTCHUONG01</t>
  </si>
  <si>
    <t>HTTR2021.DPTHO01</t>
  </si>
  <si>
    <t>HTTR2021.DDHAO01</t>
  </si>
  <si>
    <t>HTTR2021.PTHOP01</t>
  </si>
  <si>
    <t>HTTR2021.TDDUNG01</t>
  </si>
  <si>
    <t>HTTR2021.HLHTHAI01</t>
  </si>
  <si>
    <t>HTTR2021.PTNHUT02</t>
  </si>
  <si>
    <t>HTTR2021.NVTHUAN01</t>
  </si>
  <si>
    <t>HTTR2021.TDHUNG01</t>
  </si>
  <si>
    <t>HTTR2021.NTXIEM01</t>
  </si>
  <si>
    <t>HTTR2021.DTTIEN01</t>
  </si>
  <si>
    <t>HTTR2021.NMQUAN01</t>
  </si>
  <si>
    <t>HTTR2021.NVLOI01</t>
  </si>
  <si>
    <t>HTTR2021.LNAVU01</t>
  </si>
  <si>
    <t>HTTR2021.NVTUONG03</t>
  </si>
  <si>
    <t>Dương Đình Hảo</t>
  </si>
  <si>
    <t>Phí Công Thuyên</t>
  </si>
  <si>
    <t>Phạm Trọng Hợp</t>
  </si>
  <si>
    <t>Trương Đắc Dũng</t>
  </si>
  <si>
    <t>Trương Thành Chung</t>
  </si>
  <si>
    <t>Huỳnh Lê Hồng Thái</t>
  </si>
  <si>
    <t>Nguyễn Minh Quân</t>
  </si>
  <si>
    <t>Lê Công Lập</t>
  </si>
  <si>
    <t>Lê Nguyễn Anh Vũ</t>
  </si>
  <si>
    <t>Nguyễn Nam</t>
  </si>
  <si>
    <t>HTQT2021.DLHNAM01</t>
  </si>
  <si>
    <t>An toàn thực phẩm: khoa học, nhân lực và thông tin cần thiết</t>
  </si>
  <si>
    <t>LB Nga, Voronhezh</t>
  </si>
  <si>
    <t>10-12-2020</t>
  </si>
  <si>
    <t>Phát triển quy trình sản xuất thức ăn khô cho chó từ đầu cá bống biển</t>
  </si>
  <si>
    <t>Đỗ Lê Hữu Nam, Cao Thị Mi Sa</t>
  </si>
  <si>
    <t>HTQT2021.DLHNAM02</t>
  </si>
  <si>
    <t>Phát triển quy trình sản xuất thức ăn khô cho mèo từ đầu cá phèn</t>
  </si>
  <si>
    <t>Đỗ Lê Hữu Nam, Trần Thị Tín</t>
  </si>
  <si>
    <t>On the Use of Textual and Visual Data from Online Social Networks for Predicting Community Health</t>
  </si>
  <si>
    <t>The International Conference on Advanced COMPuting and Applications (ACOMP) 2020</t>
  </si>
  <si>
    <t>25-11-2020</t>
  </si>
  <si>
    <t>Lê Thị Bích Hằng, Nguyễn Đình Hưng</t>
  </si>
  <si>
    <t>HTQT2021.LTBHANG01</t>
  </si>
  <si>
    <t>HTQT2021.DVTHINH01</t>
  </si>
  <si>
    <t>Design an IoT-based aquarium tank</t>
  </si>
  <si>
    <t>The 2021 International Conference on System Science and Engineering (ICSSE 2021)</t>
  </si>
  <si>
    <t>26-08-2021</t>
  </si>
  <si>
    <t>Đoàn Vũ Thịnh, Nguyễn Minh Hoàng, Văn Hồng Cầm, Nguyễn Thị Anh Thư, Lê Hồng Cầm</t>
  </si>
  <si>
    <r>
      <t>Trương Đắc Dũng</t>
    </r>
    <r>
      <rPr>
        <vertAlign val="superscript"/>
        <sz val="11"/>
        <rFont val="Times New Roman"/>
        <family val="1"/>
      </rPr>
      <t/>
    </r>
  </si>
  <si>
    <t>HTQT2021.TDDUNG01</t>
  </si>
  <si>
    <t>Estimation of ice loads on offshore structures using simulation of level ice – structure interaction and an influence coefficient method</t>
  </si>
  <si>
    <t>The Society of Polar Technology Research</t>
  </si>
  <si>
    <t>Dac Dung Truong, Beom-Seon Jang</t>
  </si>
  <si>
    <t>HTQT2021.TDDUNG02</t>
  </si>
  <si>
    <t>A numerical study on the level-ice failure under ice-structure interactions using a damage-based erosion model</t>
  </si>
  <si>
    <t>The Society of Naval Architects of Korea (SNAK)</t>
  </si>
  <si>
    <t>CECO, Korea</t>
  </si>
  <si>
    <t>Korea</t>
  </si>
  <si>
    <t>06-11-2020</t>
  </si>
  <si>
    <t>HTQT2021.TDDUNG03</t>
  </si>
  <si>
    <t>극지용 해양구조물의 응력영향계수법을 이용한 빙하중 예측에 관한 연구</t>
  </si>
  <si>
    <t>13-05-2021</t>
  </si>
  <si>
    <t>The Society of Naval Architecture of Korea Spring 2021</t>
  </si>
  <si>
    <t>HTQT2021.TDDUNG04</t>
  </si>
  <si>
    <t>Numerical Simulation of Failure of Sea Levelice based on the Damage-based Erosion Model</t>
  </si>
  <si>
    <t>ISOPE-2021 Rhodes Conference The 31st International Ocean and Polar Engineering Conference</t>
  </si>
  <si>
    <t>Rhodes, Greece</t>
  </si>
  <si>
    <t>20-06-2021</t>
  </si>
  <si>
    <t>HTQT2021.LCLAP01</t>
  </si>
  <si>
    <t>Study on Community-based Tourism Benefits and Development Challenges</t>
  </si>
  <si>
    <t>The 3rd International conference on tropical resources and sustainable science</t>
  </si>
  <si>
    <t xml:space="preserve">Tri Nhut Do, and Cong Lap Le </t>
  </si>
  <si>
    <t>14-07-2021</t>
  </si>
  <si>
    <t>Sustaining Vietnam's small Scale fisheries in the context of food security and poverty eradication</t>
  </si>
  <si>
    <t>HTQT2021.QTKNGOC01</t>
  </si>
  <si>
    <t>Annual meeting "Environment for Development Initiative"</t>
  </si>
  <si>
    <t>16-11-2020</t>
  </si>
  <si>
    <t>Göteborg, Sweden</t>
  </si>
  <si>
    <t>Huế</t>
  </si>
  <si>
    <t>Kinh nghiệm quốc tế và giải pháp cho các doanh nghiệp lữ hành tại Nha Trang hậu Covid-19</t>
  </si>
  <si>
    <t>Cơ hội và thách thức của doanh nghiệp kinh doanh nhà hàng tại Khánh Hòa hậu covid-19</t>
  </si>
  <si>
    <t>Truyền thông khủng hoảng covid-19: Thông điệp từ các tập đoàn quản lý khách sạn quốc tế</t>
  </si>
  <si>
    <t>Tác động của yếu tố môi trường trong phát triển du lịch đến chất lượng cuộc sống của cộng đồng địa phương</t>
  </si>
  <si>
    <t>Nghiên cứu các yếu tố ảnh hưởng đến ý định hành vi giảm thiểu sử dụng túi nhựa tại các điểm tham quan du lịch</t>
  </si>
  <si>
    <t>Tác động của các yếu tố văn hóa đến hành vi du lịch xanh – trường hợp cụ thể tại Nha Trang – Khánh Hòa</t>
  </si>
  <si>
    <t>Nghiên cứu sự hài lòng của khách du lịch nội địa về chất lượng hệ thống vệ sinh môi trường công cộng tại các điểm tham quan du lịch ở thành phố Nha Trang</t>
  </si>
  <si>
    <t>Đánh giá cảm nhận của khách du lịch về chất lượng hệ thống vệ sinh môi trường công cộng tại các điểm tham quan du lịch ở thành phố Nha Trang</t>
  </si>
  <si>
    <t>Du lịch cộng đồng: Hướng phát triển du lịch bền vững cho tỉnh Khánh Hòa</t>
  </si>
  <si>
    <t>Ảnh hưởng của mạng xã hội đến ý thức bảo vệ môi trường của sinh viên Trường Đại học Nha Trang</t>
  </si>
  <si>
    <t>Tình trạng quá tải du lịch tại các điểm tham quan du lịch - Một số trường hợp điển hình</t>
  </si>
  <si>
    <t>Bối cảnh của quản lý nguồn nhân lực ngành du lịch khách sạn hậu covid-19</t>
  </si>
  <si>
    <t>Các yếu tố ảnh hưởng đến kết quả học tập của sinh viên làm thêm ngành du lịch</t>
  </si>
  <si>
    <t>Nâng cao hiệu quả thương mai điện tử trong du lịch thông qua ứng dụng công nghệ web ngữ nghĩa</t>
  </si>
  <si>
    <t>Nâng cao hiệu quả lãnh đạo thông qua huấn luyện khả năng tự nhận thức bản thân: Hướng đi mới cho doanh nghiệp du lịch Việt Nam hậu Covid-19</t>
  </si>
  <si>
    <t>Người khuyết tật và cơ hội việc làm trong ngành du lịch ở tỉnh Khánh Hòa</t>
  </si>
  <si>
    <t>Đánh giá tác động của đại dịch Covid-19 đến ngành du lịch của các quốc gia, khu vực cụ thể và các công cụ ứng phó</t>
  </si>
  <si>
    <t>Xây dựng chiến lược marketing du lịch Khánh Hòa hậu dịch Covid-19</t>
  </si>
  <si>
    <t>Nghiên cứu việc quảng bá, giới thiệu về du lịch Nha Trang - Khánh Hòa qua nghệ thuật nhiếp ảnh</t>
  </si>
  <si>
    <t>Lê Bá Quỳnh Châu</t>
  </si>
  <si>
    <t>Tạ Thị Vân Chi</t>
  </si>
  <si>
    <t>Đoàn Nguyễn Khánh Trân</t>
  </si>
  <si>
    <t>Đoàn Nguyễn Khánh Trân, Bùi Thu Hoài</t>
  </si>
  <si>
    <t>Phan Thái Huy, Lê Chí Công, Đào Anh Thư</t>
  </si>
  <si>
    <t>Đào Anh Thư</t>
  </si>
  <si>
    <t>Huỳnh Cát Duyên, Lê Trần Phúc</t>
  </si>
  <si>
    <t>Lê Trần Phúc</t>
  </si>
  <si>
    <t>Nguyễn Thanh Quảng</t>
  </si>
  <si>
    <t>Lê Chí Công, Nguyễn Thanh Quảng</t>
  </si>
  <si>
    <t>Đặng Thị Phước Toàn</t>
  </si>
  <si>
    <t>Nguyễn Thị Hồng Trâm, Phạm Thị Doanh Doanh(SV), Huỳnh Tố Khanh(SV)</t>
  </si>
  <si>
    <t>Nguyễn Thị Hồng Trâm</t>
  </si>
  <si>
    <t>Nguyễn Thị Mỹ Trúc(SV), Đoàn Nguyễn Khánh Trân</t>
  </si>
  <si>
    <t>Nguyễn Thị Huyền Thương, Nguyễn Sĩ Thìn (khác)</t>
  </si>
  <si>
    <t>Phan Thị Kim Liên</t>
  </si>
  <si>
    <t>Lê Phúc Loan</t>
  </si>
  <si>
    <t>Lê Phúc Loan, Nguyễn Thị Mỹ Thanh</t>
  </si>
  <si>
    <t>Đặng Hoàng Xuân Huy, Lê Thị Hồng Nhung, Nguyễn Thị Ý Vy</t>
  </si>
  <si>
    <t>Nguyễn Tuấn</t>
  </si>
  <si>
    <t>Nguyễn Tuấn, Đặng Hoàng Xuân Huy, Hồ Lâm (khác)</t>
  </si>
  <si>
    <t>HTTQ2021.LBQCHAU01</t>
  </si>
  <si>
    <t>HTTQ2021.TVCHI01</t>
  </si>
  <si>
    <t>HTTQ2021.DATHU01</t>
  </si>
  <si>
    <t>HTTQ2021.DNKTRAN01</t>
  </si>
  <si>
    <t>HTTQ2021.DNKTRAN02</t>
  </si>
  <si>
    <t>HTTQ2021.LCCONG01</t>
  </si>
  <si>
    <t>HTTQ2021.HCDUYEN01</t>
  </si>
  <si>
    <t>HTTQ2021.LCCONG02</t>
  </si>
  <si>
    <t>HTTQ2021.LCCONG03</t>
  </si>
  <si>
    <t>HTTQ2021.NTHTRAM01</t>
  </si>
  <si>
    <t>HTTQ2021.NTHTRAM02</t>
  </si>
  <si>
    <t>HTTQ2021.DTPTOAN01</t>
  </si>
  <si>
    <t>HTTQ2021.DTPTOAN02</t>
  </si>
  <si>
    <t>HTTQ2021.NTHTHUONG01</t>
  </si>
  <si>
    <t>HTTQ2021.PKILEN01</t>
  </si>
  <si>
    <t>HTTQ2021.DTTVINH01</t>
  </si>
  <si>
    <t>HTTQ2021.LPLOAN01</t>
  </si>
  <si>
    <t>HTTQ2021.DHXHUY01</t>
  </si>
  <si>
    <t>HTTQ2021.NTUAN01</t>
  </si>
  <si>
    <t>Huỳnh Cát Duyên</t>
  </si>
  <si>
    <t>Nguyễn Thị Huyền Thương</t>
  </si>
  <si>
    <t>Hướng đi mới cho du lịch việt nam hậu Covid-19</t>
  </si>
  <si>
    <t>Ứng dụng trí tuệ nhân tạo trong chấm điểm tín dụng của Ngân hàng thương mại</t>
  </si>
  <si>
    <t>Nguyễn Trọng Quỳnh</t>
  </si>
  <si>
    <t>HTTR2021.NTKDUNG01</t>
  </si>
  <si>
    <t>Phát triển ngân hàng số tại Việt Nam: Cơ hội và thách thức</t>
  </si>
  <si>
    <t>Nguyễn Thị Kim Dung, Nguyễn Trọng Quỳnh</t>
  </si>
  <si>
    <t>23-07-2021</t>
  </si>
  <si>
    <t>Mối nguy ngộ độc khí CO trong các nhà máy chế biến cá ngừ đại dương</t>
  </si>
  <si>
    <t>Hội thảo khoa học CLB các Trường Đại học Kỹ Thuật lần thứ 57</t>
  </si>
  <si>
    <t>07-05-2021</t>
  </si>
  <si>
    <t>Nguyễn Xuân Duy, Nguyễn Anh Tuấn, Trần Thị Mỹ Hạnh, Nguyễn Trọng Quỳnh</t>
  </si>
  <si>
    <t>HTTR2021.NXDUY02</t>
  </si>
  <si>
    <t>Thiết kế, mô phỏng và tối ưu các thông số quá trình phun ép nhựa cho sản phẩm thùng đựng đá</t>
  </si>
  <si>
    <t>Đề xuất giới hạn độ giảm áp suất phun nhiên liệu cho động
cơ diesel máy chính tàu cá Việt Nam</t>
  </si>
  <si>
    <t>HTTR2021.PMLOC01</t>
  </si>
  <si>
    <t>Phùng Minh Lộc, Lê Xuân Chí</t>
  </si>
  <si>
    <t>HTTR2021.NHTRIEU02</t>
  </si>
  <si>
    <t>Clustering Vietnamese conversations from facebook page for building chatbot</t>
  </si>
  <si>
    <t>Trieu Hai Nguyen, Thi-Kim-Ngoan Pham, Thi-Hong-Minh Bui, Thanh-Quynh-Chau Nguyen</t>
  </si>
  <si>
    <t>Hội thảo Công nghệ Thông tin và Truyền thông ICT2021</t>
  </si>
  <si>
    <t>Đà Lạt</t>
  </si>
  <si>
    <t>26-07-2021</t>
  </si>
  <si>
    <t>Nghiên cứu tổng quan: Tác động của vận dụng kế toán quản trị đến thành quả doanh nghiệp</t>
  </si>
  <si>
    <t>Vương Thị Khánh Chi</t>
  </si>
  <si>
    <t>Phạm Đình Tuấn, Vương Thị Khánh Chi</t>
  </si>
  <si>
    <t>Thực trạng triển khai Kế toán môi trường nhằm thực hiện trách nhiệm xã hội của các doanh nghiệp Việt Nam</t>
  </si>
  <si>
    <t>HTTR2021.PDTUAN01</t>
  </si>
  <si>
    <t>HTTR2021.NTLPHUONG01</t>
  </si>
  <si>
    <t>Vai trò của kiểm toán trách nhiệm xã hội ở Việt Nam</t>
  </si>
  <si>
    <t>Ứng dụng GMM trong kiểm định sự ảnh hưởng của các nhân tố tài chính đến hiệu quả kinh doanh của các doanh nghiệp du lịch tỉnh Khánh Hòa</t>
  </si>
  <si>
    <t>Lợi nhuận và thanh khoản của thị trường chứng khoán trong giai đoạn bùng phát covid-19: bằng chứng từ ngành tài chính, ngân hàng và bảo hiểm tại Việt Nam</t>
  </si>
  <si>
    <t>Kế toán môi trường và thực trạng công bố thông tin môi trường ở Việt Nam</t>
  </si>
  <si>
    <t>Nguyễn Thị Thanh Hà, Vương Thị Khánh Chi</t>
  </si>
  <si>
    <t>Võ Văn Cần, Hoàng Văn Tuấn, Nguyễn Thị Liên Hương</t>
  </si>
  <si>
    <t>Bùi Thị Thu Hà</t>
  </si>
  <si>
    <t xml:space="preserve">Ngô Xuân Ban </t>
  </si>
  <si>
    <t>Trách nhiệm xã hội của ngân hàng- thực trạng trong việc phát triển ngân hàng xanh</t>
  </si>
  <si>
    <t>Trách nhiệm xã hội của ngành ngân hàng trong bối cảnh hội nhập quốc tế</t>
  </si>
  <si>
    <t>Mối quan hệ giữa tỷ giá hối đoái và lãi suất. bằng chứng thực nghiệm tại Việt Nam theo mô hình VEC</t>
  </si>
  <si>
    <t>Nguyễn Hữu Mạnh, Vương Thị Hương Giang, Huỳnh Thị Như Thảo</t>
  </si>
  <si>
    <t>Kiểm định mô hình dự đoán sai sót trọng yếu trong báo cáo tài chính của các công ty niêm yết tại Việt Nam- trường hợp ngành hàng tiêu dùng</t>
  </si>
  <si>
    <t>Trần Khánh Linh, Đặng Thị Tâm Ngọc, Nguyễn Tuấn</t>
  </si>
  <si>
    <t>Tìm hiểu về chuẩn mực báo cáo tài chính quốc tế số 15 – doanh thu thu từ hợp đồng với khách hàng và một số tình huống áp dụng trong thực tiễn</t>
  </si>
  <si>
    <t>Lê Thị Thanh Huệ</t>
  </si>
  <si>
    <t>Báo cáo phân tích doanh thu bán hàng lập từ báo cáo tài chính hợp nhất của các công ty niêm yết trên thị trường chứng khoán Việt Nam</t>
  </si>
  <si>
    <t>Đỗ Thị Ly</t>
  </si>
  <si>
    <t xml:space="preserve">Đặng Hoàng Xuân Huy </t>
  </si>
  <si>
    <t>Trách nhiệm xã hội ảnh hưởng đến danh tiếng của doanh nghiệp: một nghiên cứu thực nghiệm doanh nghiệp vừa và nhỏ tại Khánh Hòa</t>
  </si>
  <si>
    <t>Nguyễn Thành Trung, Nguyễn Văn Hương, Nguyễn Thị Phấn</t>
  </si>
  <si>
    <t>Ảnh hưởng của đặc điểm công ty đến quản trị lợi nhuận: trường hợp các công ty niêm yết sở giao dịch chứng khoán TP. Hồ Chí Minh</t>
  </si>
  <si>
    <t>Nguyễn Văn Hương</t>
  </si>
  <si>
    <t>Các nhân tố ảnh hưởng đến sự công bố trách nhiệm xã hội của doanh nghiệp: trường hợp các công ty niêm yết ở Việt Nam</t>
  </si>
  <si>
    <t>Từ Mai Hoàng Phi</t>
  </si>
  <si>
    <t>Mối quan hệ giữa Thị trường chứng khoán và các yếu tố vĩ mô: nghiên cứu ở Việt Nam</t>
  </si>
  <si>
    <t>Báo cáo trách nhiệm xã hội trong báo cáo thường niên tại các ngân hàng thương mại Niệt Nam</t>
  </si>
  <si>
    <t>Bùi Mạnh Cương</t>
  </si>
  <si>
    <t>Thực trạng thực hiện trách nhiệm xã hội của các doanh nghiệp tại Việt Nam</t>
  </si>
  <si>
    <t>Phan Hồng Nhung &amp; Nguyễn Thị Kim Dung</t>
  </si>
  <si>
    <t>Ý nghĩa của ias-10 và vas-23 trong việc thực hiện trách nhiệm xã hội của doanh nghiệp đối với sự công bố thông tin giữa bối cảnh dịch bệnh Covid-19</t>
  </si>
  <si>
    <t>Phan Hồng Nhung</t>
  </si>
  <si>
    <t>Nguyễn Văn Bảy &amp; Bùi Thị Thu Hà</t>
  </si>
  <si>
    <t>Ảnh hưởng của trách nhiệm xã hội đến niềm tin thương hiệu: trường hợp ngân hàng tmcp Ngoại thương Việt Nam - chi nhánh Khánh Hòa</t>
  </si>
  <si>
    <t>Corporate social responsibility, risk-taking and profitability: evidence from vietnamese commercial banks</t>
  </si>
  <si>
    <t>Nguyễn Hữu Mạnh, Thi Huong Giang Vuong, Nguyễn Thành Cường</t>
  </si>
  <si>
    <t>HTTR2021.NTTHA02</t>
  </si>
  <si>
    <t>HTTR2021.VVCAN01</t>
  </si>
  <si>
    <t>HTTR2021.BTTHA01</t>
  </si>
  <si>
    <t>HTTR2021.NXBAN01</t>
  </si>
  <si>
    <t>HTTR2021.PTKTRANG01</t>
  </si>
  <si>
    <t>HTTR2021.LTTDUONG01</t>
  </si>
  <si>
    <t>HTTR2021.NHMANH01</t>
  </si>
  <si>
    <t>HTTR2021.DTTNGOC01</t>
  </si>
  <si>
    <t>HTTR2021.LTTHUE01</t>
  </si>
  <si>
    <t>HTTR2021.DTLY01</t>
  </si>
  <si>
    <t>HTTR2021.DHXHUY03</t>
  </si>
  <si>
    <t>HTTR2021.NVHUONG01</t>
  </si>
  <si>
    <t>HTTR2021.NVHUONG02</t>
  </si>
  <si>
    <t>HTTR2021.TMHPHI01</t>
  </si>
  <si>
    <t>HTTR2021.PHNHUNG01</t>
  </si>
  <si>
    <t>HTTR2021.PHNHUNG02</t>
  </si>
  <si>
    <t>HTTR2021.NVBAY02</t>
  </si>
  <si>
    <t>HTTR2021.NHMANH02</t>
  </si>
  <si>
    <t>Bùi Mạnh Cường</t>
  </si>
  <si>
    <t>Đặng Thị Tâm Ngọc</t>
  </si>
  <si>
    <t>Mai Diễm Lan Hương</t>
  </si>
  <si>
    <t>Nguyễn Thị Thanh Hà</t>
  </si>
  <si>
    <t>Lê Thị Thùy Dương, Mai Diễm Lan Hương</t>
  </si>
  <si>
    <t>HTTR2021.BMCUONG0</t>
  </si>
  <si>
    <t>HTTQ2021.NVAN01</t>
  </si>
  <si>
    <t>Liên kết giữa trường đại học, cao đẳng và doanh nghiệp trong đào tạo nguồn nhân lực du lịch tại Khánh Hòa</t>
  </si>
  <si>
    <t>Đào tạo nhân lực thích ứng với trạng thái bình thường mới sau đại dịch Covid-19</t>
  </si>
  <si>
    <t>26-11-2020</t>
  </si>
  <si>
    <t>Hải Phòng</t>
  </si>
  <si>
    <t>Phùng Minh Lộc (chuyển qua năm sau)</t>
  </si>
  <si>
    <t>Lê Xuân Chí (chuyển qua năm sau)</t>
  </si>
  <si>
    <t>Phạm Thị Thu Thúy</t>
  </si>
  <si>
    <t>HTTQ2021.PTTTHUY01</t>
  </si>
  <si>
    <t>Xây dựng hệ thống thông tin hỗ trợ bệnh nhân tiểu đường dựa trên Ontology</t>
  </si>
  <si>
    <t>Hội nghị KHCN quốc gia lần thứ XIII "Nghiên cứu cơ bản và Ứng dụng công nghệ thông tin"</t>
  </si>
  <si>
    <t>08-10-2020</t>
  </si>
  <si>
    <t>Phan Ngọc Vỹ, Phạm Thị Thu Thúy</t>
  </si>
  <si>
    <t>HTTQ2021.PTTTHUY02</t>
  </si>
  <si>
    <t>Ontology Construction and Semantic Search on Scientific Research Works</t>
  </si>
  <si>
    <t>Hội thảo KH quốc gia "Công nghệ thông tin và ứng dụng trong các lĩnh vực - lần thứ 10"</t>
  </si>
  <si>
    <t>26-06-2021</t>
  </si>
  <si>
    <t>Mối tương quan giữa kế toán quản trị và thành quả DN trên thế giới và tại Việt Nam</t>
  </si>
  <si>
    <t>HTTQ2021.PDTUAN01</t>
  </si>
  <si>
    <t>Hội thảo khoa học quốc gia về Kế toán và Kiểm toán VCAA 2020</t>
  </si>
  <si>
    <t>08-01-2021</t>
  </si>
  <si>
    <t>Tấn công Man In The Midle (MITM) trong mạng SDN và giải pháp</t>
  </si>
  <si>
    <t>HTTR2021.CTPHUONG01</t>
  </si>
  <si>
    <t>Cấn Thị Phượng</t>
  </si>
  <si>
    <t xml:space="preserve">The fraud forecast model in the financial statements of listed companies in Vietnam – case of consumer industry </t>
  </si>
  <si>
    <t>HTQT2021.NTUAN01</t>
  </si>
  <si>
    <t>ATLAS 8th International social sciences congress</t>
  </si>
  <si>
    <t>HTQT2021.NTTHA01</t>
  </si>
  <si>
    <t>13-06-2021</t>
  </si>
  <si>
    <t>Trần Khánh Linh, Nguyễn Thị Thanh Hà, Đặng Thị Tâm Ngọc, Nguyễn Tuấn</t>
  </si>
  <si>
    <t>The Factors Affect the Return On Equity of Listed Companies in The Vietnam Stock Exchange - Using Nonlinear Model</t>
  </si>
  <si>
    <t>06-11-2021</t>
  </si>
  <si>
    <t>Nguyễn Tuấn, Nguyễn Thị Thanh Hà</t>
  </si>
  <si>
    <t>HTTQ2021.CTLDUNG01</t>
  </si>
  <si>
    <t>Hội thảo quốc gia "Đào tạo bồi dưỡng năng lực đội ngũ can bộ, chuyên gia phát triển thị trường KHCN các tỉnh Nam trung bộ và Nam bộ của Việt Nam"</t>
  </si>
  <si>
    <t>Hà Thị Thanh Ngà</t>
  </si>
  <si>
    <t>HTTR2021.HTTNGA01</t>
  </si>
  <si>
    <t>Học máy và nền tảng dữ liệu lớn</t>
  </si>
  <si>
    <t>Phát triển Khoa học công nghệ thông qua hoạt động khởi nghiệp đổi mới sáng tạo tại Viêt Nam</t>
  </si>
  <si>
    <t>08-06-2021</t>
  </si>
  <si>
    <t>Huỳnh Tuấn Anh</t>
  </si>
  <si>
    <t>HTTQ2021.HTANH01</t>
  </si>
  <si>
    <t>“Kết Hợp Các Mô Hình Trong Học Chuyển Giao Để Xây Dựng Mô Hình Phân Lớp Dự Đoán Bệnh Về Da</t>
  </si>
  <si>
    <t>Nguyễn Huỳnh Huy</t>
  </si>
  <si>
    <t>HTTR2021.NHHUY01</t>
  </si>
  <si>
    <t>Đánh giá hiệu năng các giải pháp đảm bảo chất lượng dịch vụ VOIP, Video, HTTP cho mạng WIMAX</t>
  </si>
  <si>
    <t>Nguyễn Hồng Giang, Nguyễn Huỳnh Huy</t>
  </si>
  <si>
    <t>HTTR2021.PTTTHUY01</t>
  </si>
  <si>
    <t>HTTR2021.PTTTHUY02</t>
  </si>
  <si>
    <t>Ứng dụng công nghệ web ngữ nghĩa trong quản lý chương trình đào tạo</t>
  </si>
  <si>
    <t>Xây dựng ứng dụng quản lý chuỗi cung ứng nông sản Đà Lạt dựa trên Ontology và web ngữ nghĩa</t>
  </si>
  <si>
    <t>Kiểm tra lại đối với bản in</t>
  </si>
  <si>
    <t>Đỗ Như An</t>
  </si>
  <si>
    <t>Hamiltonian graph G on n vertices with sigma2(G) = n-2</t>
  </si>
  <si>
    <t>HTTR2021.DNAN01</t>
  </si>
  <si>
    <t>Mai Cường Thọ</t>
  </si>
  <si>
    <t>HTTR2021.MCTHO01</t>
  </si>
  <si>
    <t xml:space="preserve">Một đề xuất cải tiến giao thức AODV chống tấn công lỗ đen trên mạng Manet dựa trên độ tin cậy </t>
  </si>
  <si>
    <t>Mai Cường Thọ, Nguyễn Thị Hương Lý</t>
  </si>
  <si>
    <t>Nguyễn Thị Hương Lý</t>
  </si>
  <si>
    <t>HTTQ2021.NHMANH01</t>
  </si>
  <si>
    <t xml:space="preserve">Mối quan hệ giữa tỷ giá hối đoái và lãi suất tại thị trường Việt Nam - tiếp cận theo mô hình VEC </t>
  </si>
  <si>
    <t>Nguyễn Hữu Mạnh, Vương Thị Hương Giang</t>
  </si>
  <si>
    <t>HTQT2021.NHMANH01</t>
  </si>
  <si>
    <t>Corporate Performance and Stock Return Volatility: Evidence from A Developing Market</t>
  </si>
  <si>
    <t>Giang Thi Huong Vuong, Manh Huu Nguyen, Phuong Thi Thuy Do, Vinh Xuan Vo</t>
  </si>
  <si>
    <t>Đánh giá các thuật toán rút trích phụ thuộc hàm: Tane, Fun Fd_Mine và phụ thuộc hàm phả hệ tri thức</t>
  </si>
  <si>
    <t>HTTQ2021.NDTHUAN01</t>
  </si>
  <si>
    <t>Trịnh Minh Quốc Trung, Nguyễn Đức Thuần</t>
  </si>
  <si>
    <t>HTTR2021.NDTHUAN02</t>
  </si>
  <si>
    <t>Ứng dụng Neutrosophic topsis đánh giá trị khoảng cho bài toán bình chọn danh hiệu thi đua</t>
  </si>
  <si>
    <t>HTCT2021.QHNAM01</t>
  </si>
  <si>
    <t>Trường Đại học Nha Trang đổi mới, thích ứng với đại dịch Covid - 19</t>
  </si>
  <si>
    <t>Khoa học, công nghệ và đổi mới sáng tạo khơi dậy khát vọng, kiến tạo tương lai</t>
  </si>
  <si>
    <t>01-05-2021</t>
  </si>
  <si>
    <t>Quách Hoài Nam, Tô Văn Phương, Đinh Đồng Lưỡng</t>
  </si>
  <si>
    <t>HTTQ2021.LVHAO01</t>
  </si>
  <si>
    <t xml:space="preserve">Đề xuất một số giải pháp hỗ trợ đánh giá trong dạy học trực tuyến </t>
  </si>
  <si>
    <t>Chuyển đổi số trong giáo dục đại học</t>
  </si>
  <si>
    <t>15-05-2021</t>
  </si>
  <si>
    <t>Lê Văn Hảo, Đinh Đồng Lưỡng</t>
  </si>
  <si>
    <t>HTTR2021.LTTNGAN01</t>
  </si>
  <si>
    <t>Đo lường xác suất xảy ra dịch bệnh của nuôi tôm thâm canh tại Đồng Bằng sông Mekong, Việt Nam</t>
  </si>
  <si>
    <t>HTQT2021.HDTUAN02</t>
  </si>
  <si>
    <t>Study on the effect of the high-pressure pump's Cam-profile on fuel injection parameters And diesel engine power of the fishing vessel</t>
  </si>
  <si>
    <t>4th Tokyo Conference on Innovative Studies of Contemporary Sciences</t>
  </si>
  <si>
    <t>Tokyo, Nhật Bản</t>
  </si>
  <si>
    <t>31-07-2021</t>
  </si>
  <si>
    <t>Hồ Đức Tuấn, Mai Đức Nghĩa</t>
  </si>
  <si>
    <t>HTCB2021.NTSY01</t>
  </si>
  <si>
    <t>Kỹ thuật tiên tiến trong nuôi tôm nước lợ</t>
  </si>
  <si>
    <t>Hội thảo VIETSHRIMP 2021</t>
  </si>
  <si>
    <t>14-04-2021</t>
  </si>
  <si>
    <t>File trình bày bài báo cáo</t>
  </si>
  <si>
    <t>Quản lý chất lượng nước trong nuôi tôm thâm canh bằng sinh học</t>
  </si>
  <si>
    <t>Hội thảo Quản lý chất lượng nước trong nuôi tôm thâm canh bằng sinh học</t>
  </si>
  <si>
    <t>Bến Tre</t>
  </si>
  <si>
    <t>HTCT2021.NTSY01</t>
  </si>
  <si>
    <t>HTCT2021.VKNGHIEP01</t>
  </si>
  <si>
    <t>Đánh giá kết quả thực hiện các nhiệm vụ khoa học và công nghệ của Trường Đại học Nha Trang thực hiện tại tỉnh Quảng Nam</t>
  </si>
  <si>
    <t>Hội nghị Sơ kết chiến lược phát triển KH&amp;CN tỉnh Quảng Nam</t>
  </si>
  <si>
    <t>Quảng Nam</t>
  </si>
  <si>
    <t>File pdf</t>
  </si>
  <si>
    <r>
      <t>Thành phần hóa học và một số biến đổi chất lượng của cá rô phi (</t>
    </r>
    <r>
      <rPr>
        <i/>
        <sz val="13"/>
        <rFont val="Times New Roman"/>
        <family val="1"/>
      </rPr>
      <t>Oreochromis niloticus</t>
    </r>
    <r>
      <rPr>
        <sz val="13"/>
        <rFont val="Times New Roman"/>
        <family val="1"/>
      </rPr>
      <t>) trong quá trình bảo quản siêu lạnh</t>
    </r>
  </si>
  <si>
    <r>
      <t xml:space="preserve">Sự phân bố các hợp chất có hoạt tính sinh học ở các bộ phận khác nhau của cây </t>
    </r>
    <r>
      <rPr>
        <i/>
        <sz val="13"/>
        <rFont val="Times New Roman"/>
        <family val="1"/>
      </rPr>
      <t>Catharanthus roseus</t>
    </r>
  </si>
  <si>
    <r>
      <t>Nghiên cứu quy trình sản xuất sản phẩm thịt hàu Thái Bình Dương (</t>
    </r>
    <r>
      <rPr>
        <i/>
        <sz val="13"/>
        <rFont val="Times New Roman"/>
        <family val="1"/>
      </rPr>
      <t>Crassostrea gigas</t>
    </r>
    <r>
      <rPr>
        <sz val="13"/>
        <rFont val="Times New Roman"/>
        <family val="1"/>
      </rPr>
      <t>) đóng hộp</t>
    </r>
  </si>
  <si>
    <r>
      <t>Hàm nhiều biến</t>
    </r>
    <r>
      <rPr>
        <sz val="12"/>
        <rFont val="Times New Roman"/>
        <family val="1"/>
      </rPr>
      <t xml:space="preserve"> </t>
    </r>
  </si>
  <si>
    <r>
      <t>Phân lập và định danh vi khuẩn gây hư hỏng trên rong nho (</t>
    </r>
    <r>
      <rPr>
        <i/>
        <sz val="13"/>
        <rFont val="Times New Roman"/>
        <family val="1"/>
      </rPr>
      <t>Caulerpa lentillifera</t>
    </r>
    <r>
      <rPr>
        <sz val="13"/>
        <rFont val="Times New Roman"/>
        <family val="1"/>
      </rPr>
      <t>)</t>
    </r>
  </si>
  <si>
    <r>
      <t>Optimization of microwave-assisted extraction parameters for saponin-enriched extracts and antioxidant capacity from Xao tam phan (</t>
    </r>
    <r>
      <rPr>
        <i/>
        <sz val="13"/>
        <rFont val="Times New Roman"/>
        <family val="1"/>
      </rPr>
      <t>Paramignya trimera</t>
    </r>
    <r>
      <rPr>
        <sz val="13"/>
        <rFont val="Times New Roman"/>
        <family val="1"/>
      </rPr>
      <t>) root</t>
    </r>
  </si>
  <si>
    <r>
      <t>Microwave-assisted extraction for optimizing saponin yeild and antioxidant capacity from cacao pod husk (</t>
    </r>
    <r>
      <rPr>
        <i/>
        <sz val="13"/>
        <rFont val="Times New Roman"/>
        <family val="1"/>
      </rPr>
      <t xml:space="preserve">Theobroma cacao </t>
    </r>
    <r>
      <rPr>
        <sz val="13"/>
        <rFont val="Times New Roman"/>
        <family val="1"/>
      </rPr>
      <t>L.)</t>
    </r>
  </si>
  <si>
    <r>
      <t>Chitosan và ứng dụng của lớp phủ dựa trên chitosan trong cải thiện chất lượng phi lê cá Đỏ (</t>
    </r>
    <r>
      <rPr>
        <i/>
        <sz val="13"/>
        <rFont val="Times New Roman"/>
        <family val="1"/>
      </rPr>
      <t xml:space="preserve">Sebastes </t>
    </r>
    <r>
      <rPr>
        <sz val="13"/>
        <rFont val="Times New Roman"/>
        <family val="1"/>
      </rPr>
      <t>marinus) bảo quản lạnh</t>
    </r>
  </si>
  <si>
    <r>
      <t>Nghiên cứu môi trường bảo quản rong nho tươi (</t>
    </r>
    <r>
      <rPr>
        <i/>
        <sz val="13"/>
        <rFont val="Times New Roman"/>
        <family val="1"/>
      </rPr>
      <t xml:space="preserve">Caulerpa lentillifera </t>
    </r>
    <r>
      <rPr>
        <sz val="13"/>
        <rFont val="Times New Roman"/>
        <family val="1"/>
      </rPr>
      <t>J. Agardh, 1837)</t>
    </r>
  </si>
  <si>
    <r>
      <t>Đa dạng sinh vật công sinh và quần thể ghẹ xanh (</t>
    </r>
    <r>
      <rPr>
        <i/>
        <sz val="13"/>
        <rFont val="Times New Roman"/>
        <family val="1"/>
      </rPr>
      <t>Portunus pelagicus</t>
    </r>
    <r>
      <rPr>
        <sz val="13"/>
        <rFont val="Times New Roman"/>
        <family val="1"/>
      </rPr>
      <t>) tại Việt Nam</t>
    </r>
  </si>
  <si>
    <r>
      <t>Recovery of bioactive components from catfish (</t>
    </r>
    <r>
      <rPr>
        <i/>
        <sz val="13"/>
        <rFont val="Times New Roman"/>
        <family val="1"/>
      </rPr>
      <t>Pangasius hypophthalmus</t>
    </r>
    <r>
      <rPr>
        <sz val="13"/>
        <rFont val="Times New Roman"/>
        <family val="1"/>
      </rPr>
      <t>) by-products towards zero waste processing</t>
    </r>
  </si>
  <si>
    <r>
      <t>High purity and high molecular weight β-chitin from squid pens (</t>
    </r>
    <r>
      <rPr>
        <i/>
        <sz val="13"/>
        <rFont val="Times New Roman"/>
        <family val="1"/>
      </rPr>
      <t>Loligo chenisis</t>
    </r>
    <r>
      <rPr>
        <sz val="13"/>
        <rFont val="Times New Roman"/>
        <family val="1"/>
      </rPr>
      <t xml:space="preserve">) </t>
    </r>
  </si>
  <si>
    <r>
      <t xml:space="preserve">Thực trạng công bố thông tin trách nhiệm xã hội </t>
    </r>
    <r>
      <rPr>
        <sz val="12"/>
        <rFont val="Times New Roman"/>
        <family val="1"/>
      </rPr>
      <t>của các doanh nghiệp ngành hàng tiêu dùng niêm yết trên thị trường chứng khoán Việt Nam</t>
    </r>
  </si>
  <si>
    <t>Giờ KH
nhập</t>
  </si>
  <si>
    <r>
      <t xml:space="preserve">Ảnh hưởng của tác chất phản ứng, thời gian và nhiệt độ đến hiệu suất xà phòng hoá cao chiết giàu lutein từ hoa cúc vạn thọ </t>
    </r>
    <r>
      <rPr>
        <i/>
        <sz val="12"/>
        <rFont val="Times New Roman"/>
        <family val="1"/>
      </rPr>
      <t xml:space="preserve">Tagetes erecta L. </t>
    </r>
  </si>
  <si>
    <r>
      <t xml:space="preserve">Phát triển kem chống nắng từ cao chiết giàu polyphenol của lá chùm ngây </t>
    </r>
    <r>
      <rPr>
        <i/>
        <sz val="12"/>
        <rFont val="Times New Roman"/>
        <family val="1"/>
      </rPr>
      <t xml:space="preserve">Moringa oleifera </t>
    </r>
  </si>
  <si>
    <r>
      <t xml:space="preserve">So sánh thành phần peptide trong nọc độc của ốc nón </t>
    </r>
    <r>
      <rPr>
        <i/>
        <sz val="12"/>
        <rFont val="Times New Roman"/>
        <family val="1"/>
      </rPr>
      <t>Conus bandanus</t>
    </r>
    <r>
      <rPr>
        <sz val="12"/>
        <rFont val="Times New Roman"/>
        <family val="1"/>
      </rPr>
      <t xml:space="preserve"> và </t>
    </r>
    <r>
      <rPr>
        <i/>
        <sz val="12"/>
        <rFont val="Times New Roman"/>
        <family val="1"/>
      </rPr>
      <t>Conus marmoreus</t>
    </r>
    <r>
      <rPr>
        <sz val="12"/>
        <rFont val="Times New Roman"/>
        <family val="1"/>
      </rPr>
      <t xml:space="preserve"> ở biển Nha Trang </t>
    </r>
  </si>
  <si>
    <t>Giờ KH
(nhập)</t>
  </si>
  <si>
    <t>Hội thảo khoa học công cụ toán-thống kê trong nghiên cứu Kinh tế - Tài chính</t>
  </si>
  <si>
    <t>Phân tích cầu tiêu dùng đồ uống có cồn tại Việt Nam</t>
  </si>
  <si>
    <t>Phạm Thành Thái, Trương Ngọc Phong</t>
  </si>
  <si>
    <t>HTTR2021.PTHAI01</t>
  </si>
  <si>
    <r>
      <t>Comparative population genetics of swimming crab host (</t>
    </r>
    <r>
      <rPr>
        <i/>
        <sz val="12"/>
        <rFont val="Times New Roman"/>
        <family val="1"/>
      </rPr>
      <t>Portunus pelagicus</t>
    </r>
    <r>
      <rPr>
        <sz val="12"/>
        <rFont val="Times New Roman"/>
        <family val="1"/>
      </rPr>
      <t>) and common symbiotic barnacle (</t>
    </r>
    <r>
      <rPr>
        <i/>
        <sz val="12"/>
        <rFont val="Times New Roman"/>
        <family val="1"/>
      </rPr>
      <t>Octolasmis angulata</t>
    </r>
    <r>
      <rPr>
        <sz val="12"/>
        <rFont val="Times New Roman"/>
        <family val="1"/>
      </rPr>
      <t>) in Vietnam</t>
    </r>
  </si>
  <si>
    <r>
      <t xml:space="preserve">Antibacterial and anti-biofilm activity of </t>
    </r>
    <r>
      <rPr>
        <i/>
        <sz val="12"/>
        <rFont val="Times New Roman"/>
        <family val="1"/>
      </rPr>
      <t>Amomum longiligulare</t>
    </r>
    <r>
      <rPr>
        <sz val="12"/>
        <rFont val="Times New Roman"/>
        <family val="1"/>
      </rPr>
      <t xml:space="preserve"> extract against multidrug resistant </t>
    </r>
    <r>
      <rPr>
        <i/>
        <sz val="12"/>
        <rFont val="Times New Roman"/>
        <family val="1"/>
      </rPr>
      <t>Vibrio parahaemolyticus</t>
    </r>
  </si>
  <si>
    <r>
      <t xml:space="preserve">Herb behaviour, size differentiation and growth of clownfish </t>
    </r>
    <r>
      <rPr>
        <i/>
        <sz val="12"/>
        <rFont val="Times New Roman"/>
        <family val="1"/>
      </rPr>
      <t xml:space="preserve">Amphiprion ocellaris </t>
    </r>
    <r>
      <rPr>
        <sz val="12"/>
        <rFont val="Times New Roman"/>
        <family val="1"/>
      </rPr>
      <t xml:space="preserve">living with their host anemone </t>
    </r>
    <r>
      <rPr>
        <i/>
        <sz val="12"/>
        <rFont val="Times New Roman"/>
        <family val="1"/>
      </rPr>
      <t xml:space="preserve">Stichodactyla gigantea </t>
    </r>
    <r>
      <rPr>
        <sz val="12"/>
        <rFont val="Times New Roman"/>
        <family val="1"/>
      </rPr>
      <t>in captive condition</t>
    </r>
  </si>
  <si>
    <r>
      <t xml:space="preserve">Influence of several parameters of the extraction on the lipidic components from </t>
    </r>
    <r>
      <rPr>
        <i/>
        <sz val="12"/>
        <rFont val="Times New Roman"/>
        <family val="1"/>
      </rPr>
      <t>Nannochloropsis oculate</t>
    </r>
  </si>
  <si>
    <r>
      <t xml:space="preserve">Nghiên cứu ảnh hưởng của một số yếu tố đến hiệu suất tách chiết Lipid vi tảo </t>
    </r>
    <r>
      <rPr>
        <i/>
        <sz val="12"/>
        <rFont val="Times New Roman"/>
        <family val="1"/>
      </rPr>
      <t>Nannochloropsis oculata</t>
    </r>
  </si>
  <si>
    <r>
      <t xml:space="preserve">Antibiotic resistance and biofilm formation of </t>
    </r>
    <r>
      <rPr>
        <i/>
        <sz val="12"/>
        <rFont val="Times New Roman"/>
        <family val="1"/>
      </rPr>
      <t>Vibrio</t>
    </r>
    <r>
      <rPr>
        <sz val="12"/>
        <rFont val="Times New Roman"/>
        <family val="1"/>
      </rPr>
      <t xml:space="preserve"> spp. Isolated from shrimp culture systems</t>
    </r>
  </si>
  <si>
    <r>
      <t xml:space="preserve">Identify and characterize the snp markers for traceability of scallop spiny lobster </t>
    </r>
    <r>
      <rPr>
        <i/>
        <sz val="12"/>
        <rFont val="Times New Roman"/>
        <family val="1"/>
      </rPr>
      <t xml:space="preserve">Panulirua hormarus </t>
    </r>
    <r>
      <rPr>
        <sz val="12"/>
        <rFont val="Times New Roman"/>
        <family val="1"/>
      </rPr>
      <t>(decapoda, palinuridae) in Vietnam</t>
    </r>
  </si>
  <si>
    <r>
      <t xml:space="preserve">Otolith increment formation reveals growth patterns in early life history of tropical clownfish </t>
    </r>
    <r>
      <rPr>
        <i/>
        <sz val="12"/>
        <rFont val="Times New Roman"/>
        <family val="1"/>
      </rPr>
      <t>Amphiprion ocellaris</t>
    </r>
  </si>
  <si>
    <t>Có thỏa thuận</t>
  </si>
  <si>
    <t>HTCK2021.TVPHUOC01</t>
  </si>
  <si>
    <t>Công tác giảng dạy và đánh giá SV ngành NTTS góp phần đáp ứng CĐR của CTĐT</t>
  </si>
  <si>
    <t>Hội nghị công tac đào tạo năm học 2020-2021</t>
  </si>
  <si>
    <t>24-12-2020</t>
  </si>
  <si>
    <t>HTCK2021.PQHUNG01</t>
  </si>
  <si>
    <t>Khái quát công tác đào tạo của Viện NTTS và một số định hướng giai đoạn 2020-2025</t>
  </si>
  <si>
    <t>HTCK2021.LMHOANG01</t>
  </si>
  <si>
    <t>Định hướng nghiên cứu cơ bản của Viện NTTS</t>
  </si>
  <si>
    <t>Phương pháp tiếp cận trong  dạy và học chương trình đào tạo ngành nuôi trồng thủy sản – Trường đại học Nha Trang</t>
  </si>
  <si>
    <t>HTCK2021.MNTHUY01</t>
  </si>
  <si>
    <t>HTCK2021.NVMANH01</t>
  </si>
  <si>
    <t>Hoạt động giảng dạy, đánh giá các học phần chuyên ngành
NTTS: Một số vấn đề và hướng giải pháp khắc phục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</si>
</sst>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7" x14ac:knownFonts="1">
    <font>
      <sz val="11"/>
      <color theme="1"/>
      <name val="Calibri"/>
      <family val="2"/>
      <scheme val="minor"/>
    </font>
    <font>
      <b/>
      <sz val="13"/>
      <color theme="1"/>
      <name val="Times New Roman"/>
      <family val="1"/>
    </font>
    <font>
      <sz val="13"/>
      <color theme="1"/>
      <name val="Times New Roman"/>
      <family val="1"/>
    </font>
    <font>
      <b/>
      <sz val="20"/>
      <color theme="1"/>
      <name val="Times New Roman"/>
      <family val="1"/>
    </font>
    <font>
      <sz val="20"/>
      <color theme="1"/>
      <name val="Times New Roman"/>
      <family val="1"/>
    </font>
    <font>
      <sz val="13"/>
      <color rgb="FFFF0000"/>
      <name val="Times New Roman"/>
      <family val="1"/>
    </font>
    <font>
      <sz val="13"/>
      <name val="Times New Roman"/>
      <family val="1"/>
    </font>
    <font>
      <sz val="13"/>
      <color rgb="FF0000CC"/>
      <name val="Times New Roman"/>
      <family val="1"/>
    </font>
    <font>
      <sz val="20"/>
      <name val="Times New Roman"/>
      <family val="1"/>
    </font>
    <font>
      <b/>
      <sz val="13"/>
      <name val="Times New Roman"/>
      <family val="1"/>
    </font>
    <font>
      <sz val="12"/>
      <color rgb="FF0000CC"/>
      <name val="Times New Roman"/>
      <family val="1"/>
    </font>
    <font>
      <sz val="13"/>
      <color rgb="FF00B050"/>
      <name val="Times New Roman"/>
      <family val="1"/>
    </font>
    <font>
      <vertAlign val="superscript"/>
      <sz val="11"/>
      <name val="Times New Roman"/>
      <family val="1"/>
    </font>
    <font>
      <b/>
      <sz val="12"/>
      <name val="Times New Roman"/>
      <family val="1"/>
    </font>
    <font>
      <sz val="12"/>
      <name val="Times New Roman"/>
      <family val="1"/>
    </font>
    <font>
      <i/>
      <sz val="13"/>
      <name val="Times New Roman"/>
      <family val="1"/>
    </font>
    <font>
      <i/>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03">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49" fontId="2" fillId="0" borderId="1"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49" fontId="2" fillId="0" borderId="0" xfId="0" applyNumberFormat="1" applyFont="1" applyBorder="1" applyAlignment="1">
      <alignment horizontal="center" vertical="top" wrapText="1"/>
    </xf>
    <xf numFmtId="0" fontId="2" fillId="0" borderId="0" xfId="0" applyFont="1" applyBorder="1" applyAlignment="1">
      <alignment wrapText="1"/>
    </xf>
    <xf numFmtId="0" fontId="2" fillId="0" borderId="0" xfId="0" applyFont="1" applyBorder="1"/>
    <xf numFmtId="49" fontId="2" fillId="0" borderId="1" xfId="0" quotePrefix="1" applyNumberFormat="1" applyFont="1" applyBorder="1" applyAlignment="1">
      <alignment horizontal="center" vertical="top" wrapText="1"/>
    </xf>
    <xf numFmtId="0" fontId="2" fillId="0" borderId="0" xfId="0" applyFont="1" applyAlignment="1">
      <alignment horizontal="center"/>
    </xf>
    <xf numFmtId="0" fontId="4" fillId="0" borderId="0" xfId="0" applyFont="1"/>
    <xf numFmtId="0" fontId="5" fillId="0" borderId="1" xfId="0" applyFont="1" applyBorder="1" applyAlignment="1">
      <alignment horizontal="center" vertical="top" wrapText="1"/>
    </xf>
    <xf numFmtId="0" fontId="5"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164" fontId="2" fillId="0" borderId="1" xfId="0" applyNumberFormat="1" applyFont="1" applyBorder="1" applyAlignment="1">
      <alignment horizontal="center" vertical="top"/>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top"/>
    </xf>
    <xf numFmtId="16" fontId="2" fillId="0" borderId="1" xfId="0" applyNumberFormat="1" applyFont="1" applyBorder="1" applyAlignment="1">
      <alignment horizontal="center" vertical="top"/>
    </xf>
    <xf numFmtId="0" fontId="8" fillId="0" borderId="0" xfId="0" applyFont="1"/>
    <xf numFmtId="0" fontId="6" fillId="0" borderId="0" xfId="0" applyFont="1"/>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center" vertical="top"/>
    </xf>
    <xf numFmtId="0" fontId="7" fillId="0" borderId="0" xfId="0" applyFont="1" applyFill="1"/>
    <xf numFmtId="0" fontId="6" fillId="0" borderId="0" xfId="0" applyFont="1" applyAlignment="1">
      <alignment horizontal="left" wrapText="1"/>
    </xf>
    <xf numFmtId="0" fontId="8" fillId="0" borderId="0" xfId="0" applyFont="1" applyFill="1" applyAlignment="1">
      <alignment vertical="center"/>
    </xf>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xf numFmtId="165" fontId="6" fillId="0" borderId="0" xfId="0" applyNumberFormat="1" applyFont="1" applyFill="1"/>
    <xf numFmtId="0" fontId="6" fillId="0" borderId="0" xfId="0" applyFont="1" applyFill="1" applyAlignment="1">
      <alignment horizontal="left"/>
    </xf>
    <xf numFmtId="0" fontId="5" fillId="0" borderId="0" xfId="0" applyFont="1" applyAlignment="1">
      <alignment horizontal="left" vertical="top" wrapText="1"/>
    </xf>
    <xf numFmtId="0" fontId="9" fillId="0" borderId="6" xfId="0" applyFont="1" applyBorder="1" applyAlignment="1">
      <alignment horizontal="center" vertical="center" wrapText="1"/>
    </xf>
    <xf numFmtId="165" fontId="6" fillId="0" borderId="0" xfId="0" applyNumberFormat="1" applyFont="1" applyFill="1" applyAlignment="1">
      <alignment horizontal="center"/>
    </xf>
    <xf numFmtId="0" fontId="7" fillId="0" borderId="1" xfId="0" applyFont="1" applyBorder="1" applyAlignment="1">
      <alignment horizontal="center" vertical="top" wrapText="1"/>
    </xf>
    <xf numFmtId="0" fontId="7" fillId="0" borderId="0" xfId="0" applyFont="1" applyAlignment="1">
      <alignment horizontal="left" vertical="top" wrapText="1"/>
    </xf>
    <xf numFmtId="0" fontId="9" fillId="3" borderId="5" xfId="0" applyFont="1" applyFill="1" applyBorder="1" applyAlignment="1">
      <alignment vertical="center"/>
    </xf>
    <xf numFmtId="0" fontId="11" fillId="0" borderId="0" xfId="0" applyFont="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7" fillId="0" borderId="0" xfId="0" applyFont="1" applyFill="1" applyAlignment="1">
      <alignment horizontal="left" vertical="top" wrapText="1"/>
    </xf>
    <xf numFmtId="0" fontId="5" fillId="0" borderId="0" xfId="0" applyFont="1" applyFill="1"/>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9" fillId="0" borderId="7"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wrapText="1"/>
    </xf>
    <xf numFmtId="0" fontId="9" fillId="0" borderId="6"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vertical="top" wrapText="1"/>
    </xf>
    <xf numFmtId="49" fontId="14"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top"/>
    </xf>
    <xf numFmtId="0" fontId="14" fillId="0" borderId="8" xfId="0" applyFont="1" applyFill="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top" wrapText="1"/>
    </xf>
    <xf numFmtId="165" fontId="13"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top" wrapText="1"/>
    </xf>
    <xf numFmtId="165" fontId="14" fillId="0" borderId="1" xfId="0" quotePrefix="1" applyNumberFormat="1" applyFont="1" applyFill="1" applyBorder="1" applyAlignment="1">
      <alignment horizontal="center" vertical="top" wrapText="1"/>
    </xf>
    <xf numFmtId="165" fontId="6" fillId="0" borderId="1" xfId="0" quotePrefix="1" applyNumberFormat="1" applyFont="1" applyFill="1" applyBorder="1" applyAlignment="1">
      <alignment horizontal="center" vertical="top" wrapText="1"/>
    </xf>
    <xf numFmtId="165" fontId="7" fillId="0" borderId="1" xfId="0" quotePrefix="1" applyNumberFormat="1" applyFont="1" applyFill="1" applyBorder="1" applyAlignment="1">
      <alignment horizontal="center" vertical="top" wrapText="1"/>
    </xf>
    <xf numFmtId="0" fontId="13" fillId="0" borderId="7" xfId="0" applyFont="1" applyFill="1" applyBorder="1" applyAlignment="1">
      <alignment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wrapText="1"/>
    </xf>
    <xf numFmtId="165" fontId="14" fillId="0" borderId="1" xfId="0" applyNumberFormat="1" applyFont="1" applyFill="1" applyBorder="1" applyAlignment="1">
      <alignment horizontal="right" vertical="top" indent="1"/>
    </xf>
    <xf numFmtId="165" fontId="14" fillId="0" borderId="1" xfId="0" applyNumberFormat="1" applyFont="1" applyFill="1" applyBorder="1" applyAlignment="1">
      <alignment horizontal="right" vertical="top" wrapText="1" indent="1"/>
    </xf>
    <xf numFmtId="165" fontId="9" fillId="0" borderId="6"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top" wrapText="1"/>
    </xf>
    <xf numFmtId="0" fontId="13" fillId="0" borderId="7" xfId="0" applyFont="1" applyFill="1" applyBorder="1" applyAlignment="1">
      <alignment horizontal="center"/>
    </xf>
    <xf numFmtId="0" fontId="13" fillId="0" borderId="5" xfId="0" applyFont="1" applyFill="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abSelected="1" zoomScaleNormal="100" zoomScaleSheetLayoutView="85" workbookViewId="0">
      <selection activeCell="N2" sqref="N1:P1048576"/>
    </sheetView>
  </sheetViews>
  <sheetFormatPr defaultColWidth="9.140625" defaultRowHeight="16.5" x14ac:dyDescent="0.25"/>
  <cols>
    <col min="1" max="1" width="5.7109375" style="35" customWidth="1"/>
    <col min="2" max="2" width="32.42578125" style="34" customWidth="1"/>
    <col min="3" max="3" width="14.140625" style="35" customWidth="1"/>
    <col min="4" max="4" width="12" style="49" customWidth="1"/>
    <col min="5" max="5" width="31.140625" style="37" customWidth="1"/>
    <col min="6" max="6" width="43.28515625" style="36" customWidth="1"/>
    <col min="7" max="7" width="56.28515625" style="34" customWidth="1"/>
    <col min="8" max="8" width="16.7109375" style="38" customWidth="1"/>
    <col min="9" max="10" width="15.7109375" style="35" customWidth="1"/>
    <col min="11" max="11" width="9.28515625" style="35" customWidth="1"/>
    <col min="12" max="12" width="44.85546875" style="40" customWidth="1"/>
    <col min="13" max="13" width="26.85546875" style="36" customWidth="1"/>
    <col min="14" max="17" width="20.7109375" style="34" customWidth="1"/>
    <col min="18" max="16384" width="9.140625" style="34"/>
  </cols>
  <sheetData>
    <row r="1" spans="1:17" s="33" customFormat="1" ht="26.25" x14ac:dyDescent="0.4">
      <c r="A1" s="98" t="s">
        <v>110</v>
      </c>
      <c r="B1" s="99"/>
      <c r="C1" s="99"/>
      <c r="D1" s="99"/>
      <c r="E1" s="99"/>
      <c r="F1" s="99"/>
      <c r="G1" s="99"/>
      <c r="H1" s="99"/>
      <c r="I1" s="99"/>
      <c r="J1" s="99"/>
      <c r="K1" s="99"/>
      <c r="L1" s="99"/>
      <c r="M1" s="99"/>
    </row>
    <row r="2" spans="1:17" s="36" customFormat="1" ht="47.25" x14ac:dyDescent="0.25">
      <c r="A2" s="81" t="s">
        <v>0</v>
      </c>
      <c r="B2" s="81" t="s">
        <v>1</v>
      </c>
      <c r="C2" s="81" t="s">
        <v>232</v>
      </c>
      <c r="D2" s="84" t="s">
        <v>1885</v>
      </c>
      <c r="E2" s="82" t="s">
        <v>160</v>
      </c>
      <c r="F2" s="81" t="s">
        <v>2</v>
      </c>
      <c r="G2" s="81" t="s">
        <v>107</v>
      </c>
      <c r="H2" s="83" t="s">
        <v>109</v>
      </c>
      <c r="I2" s="81" t="s">
        <v>108</v>
      </c>
      <c r="J2" s="81" t="s">
        <v>234</v>
      </c>
      <c r="K2" s="81" t="s">
        <v>156</v>
      </c>
      <c r="L2" s="82" t="s">
        <v>233</v>
      </c>
      <c r="M2" s="81" t="s">
        <v>147</v>
      </c>
    </row>
    <row r="3" spans="1:17" s="47" customFormat="1" ht="15" hidden="1" customHeight="1" x14ac:dyDescent="0.25">
      <c r="A3" s="75">
        <v>1</v>
      </c>
      <c r="B3" s="74" t="s">
        <v>16</v>
      </c>
      <c r="C3" s="75">
        <v>2007025</v>
      </c>
      <c r="D3" s="85"/>
      <c r="E3" s="74" t="s">
        <v>236</v>
      </c>
      <c r="F3" s="74" t="s">
        <v>579</v>
      </c>
      <c r="G3" s="74" t="s">
        <v>237</v>
      </c>
      <c r="H3" s="74" t="s">
        <v>238</v>
      </c>
      <c r="I3" s="75"/>
      <c r="J3" s="75"/>
      <c r="K3" s="75"/>
      <c r="L3" s="74"/>
      <c r="M3" s="74"/>
    </row>
    <row r="4" spans="1:17" s="51" customFormat="1" ht="15" hidden="1" customHeight="1" x14ac:dyDescent="0.25">
      <c r="A4" s="75">
        <v>2</v>
      </c>
      <c r="B4" s="74" t="s">
        <v>16</v>
      </c>
      <c r="C4" s="75">
        <v>2007025</v>
      </c>
      <c r="D4" s="85"/>
      <c r="E4" s="74" t="s">
        <v>239</v>
      </c>
      <c r="F4" s="74" t="s">
        <v>577</v>
      </c>
      <c r="G4" s="74" t="s">
        <v>240</v>
      </c>
      <c r="H4" s="74" t="s">
        <v>238</v>
      </c>
      <c r="I4" s="75" t="s">
        <v>578</v>
      </c>
      <c r="J4" s="75"/>
      <c r="K4" s="75">
        <v>1</v>
      </c>
      <c r="L4" s="74"/>
      <c r="M4" s="74"/>
    </row>
    <row r="5" spans="1:17" s="51" customFormat="1" ht="15" hidden="1" customHeight="1" x14ac:dyDescent="0.25">
      <c r="A5" s="75">
        <v>3</v>
      </c>
      <c r="B5" s="76" t="s">
        <v>545</v>
      </c>
      <c r="C5" s="75">
        <v>1993002</v>
      </c>
      <c r="D5" s="85"/>
      <c r="E5" s="74" t="s">
        <v>1137</v>
      </c>
      <c r="F5" s="74" t="s">
        <v>1894</v>
      </c>
      <c r="G5" s="74" t="s">
        <v>1121</v>
      </c>
      <c r="H5" s="74" t="s">
        <v>1115</v>
      </c>
      <c r="I5" s="75" t="s">
        <v>1116</v>
      </c>
      <c r="J5" s="75" t="s">
        <v>1116</v>
      </c>
      <c r="K5" s="75">
        <v>4</v>
      </c>
      <c r="L5" s="74" t="s">
        <v>1149</v>
      </c>
      <c r="M5" s="74"/>
    </row>
    <row r="6" spans="1:17" s="51" customFormat="1" ht="15" hidden="1" customHeight="1" x14ac:dyDescent="0.25">
      <c r="A6" s="75">
        <v>4</v>
      </c>
      <c r="B6" s="74" t="s">
        <v>545</v>
      </c>
      <c r="C6" s="75">
        <v>1993002</v>
      </c>
      <c r="D6" s="85"/>
      <c r="E6" s="74" t="s">
        <v>1262</v>
      </c>
      <c r="F6" s="74" t="s">
        <v>1259</v>
      </c>
      <c r="G6" s="74" t="s">
        <v>1260</v>
      </c>
      <c r="H6" s="74" t="s">
        <v>238</v>
      </c>
      <c r="I6" s="75" t="s">
        <v>343</v>
      </c>
      <c r="J6" s="75" t="s">
        <v>343</v>
      </c>
      <c r="K6" s="75">
        <v>3</v>
      </c>
      <c r="L6" s="74" t="s">
        <v>1261</v>
      </c>
      <c r="M6" s="74"/>
    </row>
    <row r="7" spans="1:17" s="51" customFormat="1" ht="15" hidden="1" customHeight="1" x14ac:dyDescent="0.25">
      <c r="A7" s="75">
        <v>5</v>
      </c>
      <c r="B7" s="76" t="s">
        <v>545</v>
      </c>
      <c r="C7" s="75">
        <v>1993002</v>
      </c>
      <c r="D7" s="85"/>
      <c r="E7" s="74" t="s">
        <v>1263</v>
      </c>
      <c r="F7" s="74" t="s">
        <v>1264</v>
      </c>
      <c r="G7" s="74" t="s">
        <v>1121</v>
      </c>
      <c r="H7" s="74" t="s">
        <v>1115</v>
      </c>
      <c r="I7" s="75" t="s">
        <v>1116</v>
      </c>
      <c r="J7" s="75" t="s">
        <v>1116</v>
      </c>
      <c r="K7" s="75">
        <v>5</v>
      </c>
      <c r="L7" s="74" t="s">
        <v>1265</v>
      </c>
      <c r="M7" s="74"/>
    </row>
    <row r="8" spans="1:17" s="51" customFormat="1" ht="15" hidden="1" customHeight="1" x14ac:dyDescent="0.25">
      <c r="A8" s="75">
        <v>6</v>
      </c>
      <c r="B8" s="74" t="s">
        <v>871</v>
      </c>
      <c r="C8" s="75">
        <v>2008022</v>
      </c>
      <c r="D8" s="86"/>
      <c r="E8" s="74" t="s">
        <v>1584</v>
      </c>
      <c r="F8" s="74" t="s">
        <v>1585</v>
      </c>
      <c r="G8" s="74" t="s">
        <v>1586</v>
      </c>
      <c r="H8" s="74" t="s">
        <v>351</v>
      </c>
      <c r="I8" s="75" t="s">
        <v>1587</v>
      </c>
      <c r="J8" s="75"/>
      <c r="K8" s="75">
        <v>5</v>
      </c>
      <c r="L8" s="74" t="s">
        <v>1588</v>
      </c>
      <c r="M8" s="74"/>
    </row>
    <row r="9" spans="1:17" s="51" customFormat="1" ht="15" hidden="1" customHeight="1" x14ac:dyDescent="0.25">
      <c r="A9" s="75">
        <v>7</v>
      </c>
      <c r="B9" s="74" t="s">
        <v>547</v>
      </c>
      <c r="C9" s="75">
        <v>2007009</v>
      </c>
      <c r="D9" s="86"/>
      <c r="E9" s="74" t="s">
        <v>1584</v>
      </c>
      <c r="F9" s="74" t="s">
        <v>1585</v>
      </c>
      <c r="G9" s="74" t="s">
        <v>1586</v>
      </c>
      <c r="H9" s="74" t="s">
        <v>351</v>
      </c>
      <c r="I9" s="75" t="s">
        <v>1587</v>
      </c>
      <c r="J9" s="75"/>
      <c r="K9" s="75">
        <v>5</v>
      </c>
      <c r="L9" s="74" t="s">
        <v>1588</v>
      </c>
      <c r="M9" s="74"/>
    </row>
    <row r="10" spans="1:17" s="51" customFormat="1" ht="15" hidden="1" customHeight="1" x14ac:dyDescent="0.25">
      <c r="A10" s="75">
        <v>8</v>
      </c>
      <c r="B10" s="74" t="s">
        <v>810</v>
      </c>
      <c r="C10" s="75">
        <v>2007034</v>
      </c>
      <c r="D10" s="86"/>
      <c r="E10" s="74" t="s">
        <v>1584</v>
      </c>
      <c r="F10" s="74" t="s">
        <v>1585</v>
      </c>
      <c r="G10" s="74" t="s">
        <v>1586</v>
      </c>
      <c r="H10" s="74" t="s">
        <v>351</v>
      </c>
      <c r="I10" s="75" t="s">
        <v>1587</v>
      </c>
      <c r="J10" s="75"/>
      <c r="K10" s="75">
        <v>5</v>
      </c>
      <c r="L10" s="74" t="s">
        <v>1588</v>
      </c>
      <c r="M10" s="74"/>
    </row>
    <row r="11" spans="1:17" s="47" customFormat="1" ht="15" hidden="1" customHeight="1" x14ac:dyDescent="0.25">
      <c r="A11" s="75">
        <v>9</v>
      </c>
      <c r="B11" s="74" t="s">
        <v>811</v>
      </c>
      <c r="C11" s="75">
        <v>2007012</v>
      </c>
      <c r="D11" s="86"/>
      <c r="E11" s="74" t="s">
        <v>1584</v>
      </c>
      <c r="F11" s="74" t="s">
        <v>1585</v>
      </c>
      <c r="G11" s="74" t="s">
        <v>1586</v>
      </c>
      <c r="H11" s="74" t="s">
        <v>351</v>
      </c>
      <c r="I11" s="75" t="s">
        <v>1587</v>
      </c>
      <c r="J11" s="75"/>
      <c r="K11" s="75">
        <v>5</v>
      </c>
      <c r="L11" s="74" t="s">
        <v>1588</v>
      </c>
      <c r="M11" s="74"/>
      <c r="N11" s="51"/>
      <c r="O11" s="51"/>
      <c r="P11" s="51"/>
      <c r="Q11" s="51"/>
    </row>
    <row r="12" spans="1:17" s="47" customFormat="1" ht="15" hidden="1" customHeight="1" x14ac:dyDescent="0.25">
      <c r="A12" s="75">
        <v>10</v>
      </c>
      <c r="B12" s="74" t="s">
        <v>1223</v>
      </c>
      <c r="C12" s="75">
        <v>2007033</v>
      </c>
      <c r="D12" s="85"/>
      <c r="E12" s="74" t="s">
        <v>1287</v>
      </c>
      <c r="F12" s="74" t="s">
        <v>1288</v>
      </c>
      <c r="G12" s="74" t="s">
        <v>1289</v>
      </c>
      <c r="H12" s="74" t="s">
        <v>1167</v>
      </c>
      <c r="I12" s="75" t="s">
        <v>1290</v>
      </c>
      <c r="J12" s="75" t="s">
        <v>1290</v>
      </c>
      <c r="K12" s="75">
        <v>2</v>
      </c>
      <c r="L12" s="74" t="s">
        <v>1291</v>
      </c>
      <c r="M12" s="74"/>
      <c r="N12" s="51"/>
      <c r="O12" s="51"/>
      <c r="P12" s="51"/>
      <c r="Q12" s="51"/>
    </row>
    <row r="13" spans="1:17" s="51" customFormat="1" ht="15" hidden="1" customHeight="1" x14ac:dyDescent="0.25">
      <c r="A13" s="75">
        <v>11</v>
      </c>
      <c r="B13" s="74" t="s">
        <v>1200</v>
      </c>
      <c r="C13" s="75">
        <v>2012008</v>
      </c>
      <c r="D13" s="85"/>
      <c r="E13" s="74" t="s">
        <v>1287</v>
      </c>
      <c r="F13" s="74" t="s">
        <v>1288</v>
      </c>
      <c r="G13" s="74" t="s">
        <v>1289</v>
      </c>
      <c r="H13" s="74" t="s">
        <v>1167</v>
      </c>
      <c r="I13" s="75" t="s">
        <v>1290</v>
      </c>
      <c r="J13" s="75" t="s">
        <v>1290</v>
      </c>
      <c r="K13" s="75">
        <v>2</v>
      </c>
      <c r="L13" s="74" t="s">
        <v>1291</v>
      </c>
      <c r="M13" s="74"/>
    </row>
    <row r="14" spans="1:17" s="51" customFormat="1" ht="15" hidden="1" customHeight="1" x14ac:dyDescent="0.25">
      <c r="A14" s="75">
        <v>12</v>
      </c>
      <c r="B14" s="74" t="s">
        <v>813</v>
      </c>
      <c r="C14" s="75">
        <v>2003009</v>
      </c>
      <c r="D14" s="85"/>
      <c r="E14" s="74" t="s">
        <v>1123</v>
      </c>
      <c r="F14" s="74" t="s">
        <v>1895</v>
      </c>
      <c r="G14" s="74" t="s">
        <v>1121</v>
      </c>
      <c r="H14" s="74" t="s">
        <v>1115</v>
      </c>
      <c r="I14" s="75" t="s">
        <v>1116</v>
      </c>
      <c r="J14" s="75" t="s">
        <v>1116</v>
      </c>
      <c r="K14" s="75">
        <v>4</v>
      </c>
      <c r="L14" s="74" t="s">
        <v>1119</v>
      </c>
      <c r="M14" s="74"/>
    </row>
    <row r="15" spans="1:17" s="51" customFormat="1" ht="15" hidden="1" customHeight="1" x14ac:dyDescent="0.25">
      <c r="A15" s="75">
        <v>13</v>
      </c>
      <c r="B15" s="74" t="s">
        <v>547</v>
      </c>
      <c r="C15" s="75">
        <v>2007009</v>
      </c>
      <c r="D15" s="85"/>
      <c r="E15" s="74" t="s">
        <v>1123</v>
      </c>
      <c r="F15" s="74" t="s">
        <v>1118</v>
      </c>
      <c r="G15" s="74" t="s">
        <v>1121</v>
      </c>
      <c r="H15" s="74" t="s">
        <v>1115</v>
      </c>
      <c r="I15" s="75" t="s">
        <v>1116</v>
      </c>
      <c r="J15" s="75" t="s">
        <v>1116</v>
      </c>
      <c r="K15" s="75">
        <v>4</v>
      </c>
      <c r="L15" s="74" t="s">
        <v>1119</v>
      </c>
      <c r="M15" s="74"/>
    </row>
    <row r="16" spans="1:17" s="51" customFormat="1" ht="15" hidden="1" customHeight="1" x14ac:dyDescent="0.25">
      <c r="A16" s="75">
        <v>14</v>
      </c>
      <c r="B16" s="74" t="s">
        <v>810</v>
      </c>
      <c r="C16" s="75">
        <v>2007034</v>
      </c>
      <c r="D16" s="85"/>
      <c r="E16" s="74" t="s">
        <v>1123</v>
      </c>
      <c r="F16" s="74" t="s">
        <v>1118</v>
      </c>
      <c r="G16" s="74" t="s">
        <v>1121</v>
      </c>
      <c r="H16" s="74" t="s">
        <v>1115</v>
      </c>
      <c r="I16" s="75" t="s">
        <v>1116</v>
      </c>
      <c r="J16" s="75" t="s">
        <v>1116</v>
      </c>
      <c r="K16" s="75">
        <v>4</v>
      </c>
      <c r="L16" s="74" t="s">
        <v>1119</v>
      </c>
      <c r="M16" s="74"/>
    </row>
    <row r="17" spans="1:17" s="51" customFormat="1" ht="15" hidden="1" customHeight="1" x14ac:dyDescent="0.25">
      <c r="A17" s="75">
        <v>15</v>
      </c>
      <c r="B17" s="74" t="s">
        <v>590</v>
      </c>
      <c r="C17" s="75">
        <v>2007010</v>
      </c>
      <c r="D17" s="85"/>
      <c r="E17" s="74" t="s">
        <v>880</v>
      </c>
      <c r="F17" s="74" t="s">
        <v>881</v>
      </c>
      <c r="G17" s="74" t="s">
        <v>882</v>
      </c>
      <c r="H17" s="74" t="s">
        <v>238</v>
      </c>
      <c r="I17" s="75" t="s">
        <v>343</v>
      </c>
      <c r="J17" s="75" t="s">
        <v>343</v>
      </c>
      <c r="K17" s="75">
        <v>5</v>
      </c>
      <c r="L17" s="74" t="s">
        <v>883</v>
      </c>
      <c r="M17" s="74"/>
    </row>
    <row r="18" spans="1:17" s="51" customFormat="1" ht="15" hidden="1" customHeight="1" x14ac:dyDescent="0.25">
      <c r="A18" s="75">
        <v>16</v>
      </c>
      <c r="B18" s="74" t="s">
        <v>590</v>
      </c>
      <c r="C18" s="75">
        <v>2007010</v>
      </c>
      <c r="D18" s="85"/>
      <c r="E18" s="74" t="s">
        <v>884</v>
      </c>
      <c r="F18" s="74" t="s">
        <v>885</v>
      </c>
      <c r="G18" s="74" t="s">
        <v>882</v>
      </c>
      <c r="H18" s="74" t="s">
        <v>238</v>
      </c>
      <c r="I18" s="75" t="s">
        <v>343</v>
      </c>
      <c r="J18" s="75" t="s">
        <v>343</v>
      </c>
      <c r="K18" s="75">
        <v>3</v>
      </c>
      <c r="L18" s="74" t="s">
        <v>886</v>
      </c>
      <c r="M18" s="74"/>
    </row>
    <row r="19" spans="1:17" s="51" customFormat="1" ht="15" hidden="1" customHeight="1" x14ac:dyDescent="0.25">
      <c r="A19" s="75">
        <v>17</v>
      </c>
      <c r="B19" s="74" t="s">
        <v>589</v>
      </c>
      <c r="C19" s="75">
        <v>1994003</v>
      </c>
      <c r="D19" s="85"/>
      <c r="E19" s="74" t="s">
        <v>884</v>
      </c>
      <c r="F19" s="74" t="s">
        <v>885</v>
      </c>
      <c r="G19" s="74" t="s">
        <v>882</v>
      </c>
      <c r="H19" s="74" t="s">
        <v>238</v>
      </c>
      <c r="I19" s="75" t="s">
        <v>343</v>
      </c>
      <c r="J19" s="75" t="s">
        <v>343</v>
      </c>
      <c r="K19" s="75">
        <v>3</v>
      </c>
      <c r="L19" s="74" t="s">
        <v>886</v>
      </c>
      <c r="M19" s="74"/>
    </row>
    <row r="20" spans="1:17" s="51" customFormat="1" ht="15" hidden="1" customHeight="1" x14ac:dyDescent="0.25">
      <c r="A20" s="75">
        <v>18</v>
      </c>
      <c r="B20" s="74" t="s">
        <v>544</v>
      </c>
      <c r="C20" s="75">
        <v>2015028</v>
      </c>
      <c r="D20" s="85"/>
      <c r="E20" s="74" t="s">
        <v>884</v>
      </c>
      <c r="F20" s="74" t="s">
        <v>885</v>
      </c>
      <c r="G20" s="74" t="s">
        <v>882</v>
      </c>
      <c r="H20" s="74" t="s">
        <v>238</v>
      </c>
      <c r="I20" s="75" t="s">
        <v>343</v>
      </c>
      <c r="J20" s="75" t="s">
        <v>343</v>
      </c>
      <c r="K20" s="75">
        <v>3</v>
      </c>
      <c r="L20" s="74" t="s">
        <v>886</v>
      </c>
      <c r="M20" s="74"/>
    </row>
    <row r="21" spans="1:17" s="51" customFormat="1" ht="15" hidden="1" customHeight="1" x14ac:dyDescent="0.25">
      <c r="A21" s="75">
        <v>19</v>
      </c>
      <c r="B21" s="74" t="s">
        <v>1182</v>
      </c>
      <c r="C21" s="75">
        <v>2011011</v>
      </c>
      <c r="D21" s="85"/>
      <c r="E21" s="74" t="s">
        <v>1183</v>
      </c>
      <c r="F21" s="74" t="s">
        <v>1184</v>
      </c>
      <c r="G21" s="74" t="s">
        <v>1185</v>
      </c>
      <c r="H21" s="74" t="s">
        <v>238</v>
      </c>
      <c r="I21" s="75" t="s">
        <v>1186</v>
      </c>
      <c r="J21" s="75" t="s">
        <v>1186</v>
      </c>
      <c r="K21" s="75">
        <v>1</v>
      </c>
      <c r="L21" s="74"/>
      <c r="M21" s="74"/>
    </row>
    <row r="22" spans="1:17" s="51" customFormat="1" ht="15" hidden="1" customHeight="1" x14ac:dyDescent="0.25">
      <c r="A22" s="75">
        <v>20</v>
      </c>
      <c r="B22" s="76" t="s">
        <v>541</v>
      </c>
      <c r="C22" s="75">
        <v>2002006</v>
      </c>
      <c r="D22" s="86"/>
      <c r="E22" s="74" t="s">
        <v>1583</v>
      </c>
      <c r="F22" s="74" t="s">
        <v>1579</v>
      </c>
      <c r="G22" s="74" t="s">
        <v>1580</v>
      </c>
      <c r="H22" s="74" t="s">
        <v>1115</v>
      </c>
      <c r="I22" s="75" t="s">
        <v>1581</v>
      </c>
      <c r="J22" s="75"/>
      <c r="K22" s="75">
        <v>2</v>
      </c>
      <c r="L22" s="74" t="s">
        <v>1582</v>
      </c>
      <c r="M22" s="74"/>
    </row>
    <row r="23" spans="1:17" s="51" customFormat="1" ht="15" hidden="1" customHeight="1" x14ac:dyDescent="0.25">
      <c r="A23" s="75">
        <v>21</v>
      </c>
      <c r="B23" s="76" t="s">
        <v>1244</v>
      </c>
      <c r="C23" s="75">
        <v>2001011</v>
      </c>
      <c r="D23" s="86"/>
      <c r="E23" s="74" t="s">
        <v>1583</v>
      </c>
      <c r="F23" s="74" t="s">
        <v>1579</v>
      </c>
      <c r="G23" s="74" t="s">
        <v>1580</v>
      </c>
      <c r="H23" s="74" t="s">
        <v>1115</v>
      </c>
      <c r="I23" s="75" t="s">
        <v>1581</v>
      </c>
      <c r="J23" s="75"/>
      <c r="K23" s="75">
        <v>2</v>
      </c>
      <c r="L23" s="74" t="s">
        <v>1582</v>
      </c>
      <c r="M23" s="74"/>
    </row>
    <row r="24" spans="1:17" s="51" customFormat="1" ht="15" hidden="1" customHeight="1" x14ac:dyDescent="0.25">
      <c r="A24" s="75">
        <v>22</v>
      </c>
      <c r="B24" s="74" t="s">
        <v>513</v>
      </c>
      <c r="C24" s="75"/>
      <c r="D24" s="85"/>
      <c r="E24" s="74" t="s">
        <v>1043</v>
      </c>
      <c r="F24" s="74" t="s">
        <v>1050</v>
      </c>
      <c r="G24" s="74" t="s">
        <v>1041</v>
      </c>
      <c r="H24" s="74" t="s">
        <v>351</v>
      </c>
      <c r="I24" s="75" t="s">
        <v>341</v>
      </c>
      <c r="J24" s="75" t="s">
        <v>341</v>
      </c>
      <c r="K24" s="75">
        <v>2</v>
      </c>
      <c r="L24" s="74" t="s">
        <v>1048</v>
      </c>
      <c r="M24" s="74"/>
    </row>
    <row r="25" spans="1:17" s="51" customFormat="1" ht="15" hidden="1" customHeight="1" x14ac:dyDescent="0.25">
      <c r="A25" s="75">
        <v>23</v>
      </c>
      <c r="B25" s="74" t="s">
        <v>543</v>
      </c>
      <c r="C25" s="75"/>
      <c r="D25" s="85"/>
      <c r="E25" s="74" t="s">
        <v>1043</v>
      </c>
      <c r="F25" s="74" t="s">
        <v>1050</v>
      </c>
      <c r="G25" s="74" t="s">
        <v>1041</v>
      </c>
      <c r="H25" s="74" t="s">
        <v>351</v>
      </c>
      <c r="I25" s="75" t="s">
        <v>341</v>
      </c>
      <c r="J25" s="75" t="s">
        <v>341</v>
      </c>
      <c r="K25" s="75">
        <v>2</v>
      </c>
      <c r="L25" s="74" t="s">
        <v>1048</v>
      </c>
      <c r="M25" s="74"/>
    </row>
    <row r="26" spans="1:17" s="51" customFormat="1" ht="15" hidden="1" customHeight="1" x14ac:dyDescent="0.25">
      <c r="A26" s="75">
        <v>24</v>
      </c>
      <c r="B26" s="74" t="s">
        <v>1106</v>
      </c>
      <c r="C26" s="75">
        <v>2007024</v>
      </c>
      <c r="D26" s="87"/>
      <c r="E26" s="74" t="s">
        <v>1832</v>
      </c>
      <c r="F26" s="74" t="s">
        <v>1833</v>
      </c>
      <c r="G26" s="74" t="s">
        <v>1496</v>
      </c>
      <c r="H26" s="74" t="s">
        <v>1497</v>
      </c>
      <c r="I26" s="75" t="s">
        <v>1800</v>
      </c>
      <c r="J26" s="75"/>
      <c r="K26" s="75">
        <v>4</v>
      </c>
      <c r="L26" s="74" t="s">
        <v>1834</v>
      </c>
      <c r="M26" s="74"/>
    </row>
    <row r="27" spans="1:17" s="51" customFormat="1" ht="15" hidden="1" customHeight="1" x14ac:dyDescent="0.25">
      <c r="A27" s="75">
        <v>25</v>
      </c>
      <c r="B27" s="74" t="s">
        <v>344</v>
      </c>
      <c r="C27" s="75">
        <v>2003023</v>
      </c>
      <c r="D27" s="85"/>
      <c r="E27" s="74" t="s">
        <v>345</v>
      </c>
      <c r="F27" s="74" t="s">
        <v>346</v>
      </c>
      <c r="G27" s="74" t="s">
        <v>349</v>
      </c>
      <c r="H27" s="74" t="s">
        <v>238</v>
      </c>
      <c r="I27" s="75" t="s">
        <v>347</v>
      </c>
      <c r="J27" s="75" t="s">
        <v>347</v>
      </c>
      <c r="K27" s="75">
        <v>1</v>
      </c>
      <c r="L27" s="74"/>
      <c r="M27" s="74"/>
    </row>
    <row r="28" spans="1:17" s="47" customFormat="1" ht="15" hidden="1" customHeight="1" x14ac:dyDescent="0.25">
      <c r="A28" s="75">
        <v>26</v>
      </c>
      <c r="B28" s="74" t="s">
        <v>977</v>
      </c>
      <c r="C28" s="75">
        <v>2004015</v>
      </c>
      <c r="D28" s="85"/>
      <c r="E28" s="74" t="s">
        <v>1190</v>
      </c>
      <c r="F28" s="74" t="s">
        <v>1187</v>
      </c>
      <c r="G28" s="74" t="s">
        <v>1188</v>
      </c>
      <c r="H28" s="74" t="s">
        <v>907</v>
      </c>
      <c r="I28" s="75" t="s">
        <v>1189</v>
      </c>
      <c r="J28" s="75" t="s">
        <v>1189</v>
      </c>
      <c r="K28" s="75">
        <v>1</v>
      </c>
      <c r="L28" s="74"/>
      <c r="M28" s="74"/>
      <c r="N28" s="51"/>
      <c r="O28" s="51"/>
      <c r="P28" s="51"/>
      <c r="Q28" s="51"/>
    </row>
    <row r="29" spans="1:17" s="51" customFormat="1" ht="15" hidden="1" customHeight="1" x14ac:dyDescent="0.25">
      <c r="A29" s="75">
        <v>27</v>
      </c>
      <c r="B29" s="76" t="s">
        <v>832</v>
      </c>
      <c r="C29" s="75">
        <v>2007032</v>
      </c>
      <c r="D29" s="85"/>
      <c r="E29" s="74" t="s">
        <v>1128</v>
      </c>
      <c r="F29" s="74" t="s">
        <v>1896</v>
      </c>
      <c r="G29" s="74" t="s">
        <v>1121</v>
      </c>
      <c r="H29" s="74" t="s">
        <v>1115</v>
      </c>
      <c r="I29" s="75" t="s">
        <v>1116</v>
      </c>
      <c r="J29" s="75" t="s">
        <v>1116</v>
      </c>
      <c r="K29" s="75">
        <v>6</v>
      </c>
      <c r="L29" s="74" t="s">
        <v>1130</v>
      </c>
      <c r="M29" s="74"/>
    </row>
    <row r="30" spans="1:17" s="51" customFormat="1" ht="15" hidden="1" customHeight="1" x14ac:dyDescent="0.25">
      <c r="A30" s="75">
        <v>28</v>
      </c>
      <c r="B30" s="76" t="s">
        <v>545</v>
      </c>
      <c r="C30" s="75">
        <v>1993002</v>
      </c>
      <c r="D30" s="85"/>
      <c r="E30" s="74" t="s">
        <v>1128</v>
      </c>
      <c r="F30" s="74" t="s">
        <v>1129</v>
      </c>
      <c r="G30" s="74" t="s">
        <v>1121</v>
      </c>
      <c r="H30" s="74" t="s">
        <v>1115</v>
      </c>
      <c r="I30" s="75" t="s">
        <v>1116</v>
      </c>
      <c r="J30" s="75" t="s">
        <v>1116</v>
      </c>
      <c r="K30" s="75">
        <v>6</v>
      </c>
      <c r="L30" s="74" t="s">
        <v>1130</v>
      </c>
      <c r="M30" s="74"/>
    </row>
    <row r="31" spans="1:17" s="51" customFormat="1" ht="15" hidden="1" customHeight="1" x14ac:dyDescent="0.25">
      <c r="A31" s="75">
        <v>29</v>
      </c>
      <c r="B31" s="76" t="s">
        <v>513</v>
      </c>
      <c r="C31" s="75">
        <v>1983001</v>
      </c>
      <c r="D31" s="85"/>
      <c r="E31" s="74" t="s">
        <v>1128</v>
      </c>
      <c r="F31" s="74" t="s">
        <v>1129</v>
      </c>
      <c r="G31" s="74" t="s">
        <v>1121</v>
      </c>
      <c r="H31" s="74" t="s">
        <v>1115</v>
      </c>
      <c r="I31" s="75" t="s">
        <v>1116</v>
      </c>
      <c r="J31" s="75" t="s">
        <v>1116</v>
      </c>
      <c r="K31" s="75">
        <v>6</v>
      </c>
      <c r="L31" s="74" t="s">
        <v>1130</v>
      </c>
      <c r="M31" s="74"/>
    </row>
    <row r="32" spans="1:17" s="51" customFormat="1" ht="15" hidden="1" customHeight="1" x14ac:dyDescent="0.25">
      <c r="A32" s="75">
        <v>30</v>
      </c>
      <c r="B32" s="76" t="s">
        <v>350</v>
      </c>
      <c r="C32" s="75">
        <v>1985005</v>
      </c>
      <c r="D32" s="85"/>
      <c r="E32" s="74" t="s">
        <v>1154</v>
      </c>
      <c r="F32" s="74" t="s">
        <v>1150</v>
      </c>
      <c r="G32" s="74" t="s">
        <v>1151</v>
      </c>
      <c r="H32" s="74" t="s">
        <v>1152</v>
      </c>
      <c r="I32" s="75" t="s">
        <v>1153</v>
      </c>
      <c r="J32" s="75" t="s">
        <v>1153</v>
      </c>
      <c r="K32" s="75">
        <v>1</v>
      </c>
      <c r="L32" s="74"/>
      <c r="M32" s="74"/>
    </row>
    <row r="33" spans="1:17" s="51" customFormat="1" ht="15" hidden="1" customHeight="1" x14ac:dyDescent="0.25">
      <c r="A33" s="75">
        <v>31</v>
      </c>
      <c r="B33" s="76" t="s">
        <v>8</v>
      </c>
      <c r="C33" s="75">
        <v>1994005</v>
      </c>
      <c r="D33" s="85"/>
      <c r="E33" s="74" t="s">
        <v>959</v>
      </c>
      <c r="F33" s="74" t="s">
        <v>960</v>
      </c>
      <c r="G33" s="74" t="s">
        <v>961</v>
      </c>
      <c r="H33" s="74" t="s">
        <v>1064</v>
      </c>
      <c r="I33" s="75" t="s">
        <v>962</v>
      </c>
      <c r="J33" s="75" t="s">
        <v>962</v>
      </c>
      <c r="K33" s="75">
        <v>1</v>
      </c>
      <c r="L33" s="74"/>
      <c r="M33" s="74"/>
      <c r="N33" s="47"/>
      <c r="O33" s="47"/>
      <c r="P33" s="47"/>
      <c r="Q33" s="47"/>
    </row>
    <row r="34" spans="1:17" s="51" customFormat="1" ht="15" hidden="1" customHeight="1" x14ac:dyDescent="0.25">
      <c r="A34" s="75">
        <v>32</v>
      </c>
      <c r="B34" s="74" t="s">
        <v>1766</v>
      </c>
      <c r="C34" s="75">
        <v>2013003</v>
      </c>
      <c r="D34" s="86"/>
      <c r="E34" s="74" t="s">
        <v>1796</v>
      </c>
      <c r="F34" s="74" t="s">
        <v>1793</v>
      </c>
      <c r="G34" s="74" t="s">
        <v>1795</v>
      </c>
      <c r="H34" s="74" t="s">
        <v>351</v>
      </c>
      <c r="I34" s="75" t="s">
        <v>1797</v>
      </c>
      <c r="J34" s="75"/>
      <c r="K34" s="75">
        <v>4</v>
      </c>
      <c r="L34" s="74" t="s">
        <v>1798</v>
      </c>
      <c r="M34" s="74"/>
    </row>
    <row r="35" spans="1:17" s="51" customFormat="1" ht="15" hidden="1" customHeight="1" x14ac:dyDescent="0.25">
      <c r="A35" s="75">
        <v>33</v>
      </c>
      <c r="B35" s="70" t="s">
        <v>1764</v>
      </c>
      <c r="C35" s="71">
        <v>1999011</v>
      </c>
      <c r="D35" s="87"/>
      <c r="E35" s="74" t="s">
        <v>1796</v>
      </c>
      <c r="F35" s="74" t="s">
        <v>1793</v>
      </c>
      <c r="G35" s="74" t="s">
        <v>1795</v>
      </c>
      <c r="H35" s="74" t="s">
        <v>351</v>
      </c>
      <c r="I35" s="75" t="s">
        <v>1797</v>
      </c>
      <c r="J35" s="75"/>
      <c r="K35" s="75">
        <v>4</v>
      </c>
      <c r="L35" s="74" t="s">
        <v>1798</v>
      </c>
      <c r="M35" s="74"/>
    </row>
    <row r="36" spans="1:17" s="51" customFormat="1" ht="15" hidden="1" customHeight="1" x14ac:dyDescent="0.25">
      <c r="A36" s="75">
        <v>34</v>
      </c>
      <c r="B36" s="74" t="s">
        <v>1658</v>
      </c>
      <c r="C36" s="75">
        <v>2000016</v>
      </c>
      <c r="D36" s="87"/>
      <c r="E36" s="74" t="s">
        <v>1796</v>
      </c>
      <c r="F36" s="74" t="s">
        <v>1793</v>
      </c>
      <c r="G36" s="74" t="s">
        <v>1795</v>
      </c>
      <c r="H36" s="74" t="s">
        <v>351</v>
      </c>
      <c r="I36" s="75" t="s">
        <v>1797</v>
      </c>
      <c r="J36" s="75"/>
      <c r="K36" s="75">
        <v>4</v>
      </c>
      <c r="L36" s="74" t="s">
        <v>1798</v>
      </c>
      <c r="M36" s="74"/>
    </row>
    <row r="37" spans="1:17" s="51" customFormat="1" ht="15" hidden="1" customHeight="1" x14ac:dyDescent="0.25">
      <c r="A37" s="75">
        <v>35</v>
      </c>
      <c r="B37" s="76" t="s">
        <v>327</v>
      </c>
      <c r="C37" s="75">
        <v>2004033</v>
      </c>
      <c r="D37" s="86"/>
      <c r="E37" s="74" t="s">
        <v>1486</v>
      </c>
      <c r="F37" s="74" t="s">
        <v>1485</v>
      </c>
      <c r="G37" s="74" t="s">
        <v>1289</v>
      </c>
      <c r="H37" s="74" t="s">
        <v>1167</v>
      </c>
      <c r="I37" s="75" t="s">
        <v>1290</v>
      </c>
      <c r="J37" s="75" t="s">
        <v>1290</v>
      </c>
      <c r="K37" s="75">
        <v>2</v>
      </c>
      <c r="L37" s="74" t="s">
        <v>1487</v>
      </c>
      <c r="M37" s="74"/>
    </row>
    <row r="38" spans="1:17" s="51" customFormat="1" ht="15" hidden="1" customHeight="1" x14ac:dyDescent="0.25">
      <c r="A38" s="75">
        <v>36</v>
      </c>
      <c r="B38" s="76" t="s">
        <v>321</v>
      </c>
      <c r="C38" s="75">
        <v>2017004</v>
      </c>
      <c r="D38" s="86"/>
      <c r="E38" s="74" t="s">
        <v>1486</v>
      </c>
      <c r="F38" s="74" t="s">
        <v>1485</v>
      </c>
      <c r="G38" s="74" t="s">
        <v>1289</v>
      </c>
      <c r="H38" s="74" t="s">
        <v>1167</v>
      </c>
      <c r="I38" s="75" t="s">
        <v>1290</v>
      </c>
      <c r="J38" s="75" t="s">
        <v>1290</v>
      </c>
      <c r="K38" s="75">
        <v>2</v>
      </c>
      <c r="L38" s="74" t="s">
        <v>1487</v>
      </c>
      <c r="M38" s="74"/>
    </row>
    <row r="39" spans="1:17" s="51" customFormat="1" ht="15" hidden="1" customHeight="1" x14ac:dyDescent="0.25">
      <c r="A39" s="75">
        <v>37</v>
      </c>
      <c r="B39" s="74" t="s">
        <v>1658</v>
      </c>
      <c r="C39" s="75">
        <v>2000016</v>
      </c>
      <c r="D39" s="87"/>
      <c r="E39" s="74" t="s">
        <v>1794</v>
      </c>
      <c r="F39" s="74" t="s">
        <v>1799</v>
      </c>
      <c r="G39" s="74" t="s">
        <v>1496</v>
      </c>
      <c r="H39" s="74" t="s">
        <v>1497</v>
      </c>
      <c r="I39" s="75" t="s">
        <v>1800</v>
      </c>
      <c r="J39" s="75"/>
      <c r="K39" s="75">
        <v>2</v>
      </c>
      <c r="L39" s="74" t="s">
        <v>1801</v>
      </c>
      <c r="M39" s="74"/>
    </row>
    <row r="40" spans="1:17" s="51" customFormat="1" ht="15" hidden="1" customHeight="1" x14ac:dyDescent="0.25">
      <c r="A40" s="75">
        <v>38</v>
      </c>
      <c r="B40" s="74" t="s">
        <v>1766</v>
      </c>
      <c r="C40" s="75">
        <v>2013003</v>
      </c>
      <c r="D40" s="87"/>
      <c r="E40" s="74" t="s">
        <v>1794</v>
      </c>
      <c r="F40" s="74" t="s">
        <v>1799</v>
      </c>
      <c r="G40" s="74" t="s">
        <v>1496</v>
      </c>
      <c r="H40" s="74" t="s">
        <v>1497</v>
      </c>
      <c r="I40" s="75" t="s">
        <v>1800</v>
      </c>
      <c r="J40" s="75"/>
      <c r="K40" s="75">
        <v>2</v>
      </c>
      <c r="L40" s="74" t="s">
        <v>1801</v>
      </c>
      <c r="M40" s="74"/>
    </row>
    <row r="41" spans="1:17" s="51" customFormat="1" ht="15" hidden="1" customHeight="1" x14ac:dyDescent="0.25">
      <c r="A41" s="75">
        <v>39</v>
      </c>
      <c r="B41" s="76" t="s">
        <v>615</v>
      </c>
      <c r="C41" s="75">
        <v>2004035</v>
      </c>
      <c r="D41" s="85"/>
      <c r="E41" s="74" t="s">
        <v>1296</v>
      </c>
      <c r="F41" s="74" t="s">
        <v>1297</v>
      </c>
      <c r="G41" s="74" t="s">
        <v>1121</v>
      </c>
      <c r="H41" s="74" t="s">
        <v>1115</v>
      </c>
      <c r="I41" s="75" t="s">
        <v>1116</v>
      </c>
      <c r="J41" s="75" t="s">
        <v>1116</v>
      </c>
      <c r="K41" s="75">
        <v>3</v>
      </c>
      <c r="L41" s="74" t="s">
        <v>1298</v>
      </c>
      <c r="M41" s="74"/>
    </row>
    <row r="42" spans="1:17" s="51" customFormat="1" ht="15" hidden="1" customHeight="1" x14ac:dyDescent="0.25">
      <c r="A42" s="75">
        <v>40</v>
      </c>
      <c r="B42" s="76" t="s">
        <v>623</v>
      </c>
      <c r="C42" s="75">
        <v>2008025</v>
      </c>
      <c r="D42" s="86"/>
      <c r="E42" s="74" t="s">
        <v>1296</v>
      </c>
      <c r="F42" s="74" t="s">
        <v>1297</v>
      </c>
      <c r="G42" s="74" t="s">
        <v>1121</v>
      </c>
      <c r="H42" s="74" t="s">
        <v>1115</v>
      </c>
      <c r="I42" s="75" t="s">
        <v>1116</v>
      </c>
      <c r="J42" s="75" t="s">
        <v>1116</v>
      </c>
      <c r="K42" s="75">
        <v>3</v>
      </c>
      <c r="L42" s="74" t="s">
        <v>1265</v>
      </c>
      <c r="M42" s="74"/>
    </row>
    <row r="43" spans="1:17" s="51" customFormat="1" ht="15" hidden="1" customHeight="1" x14ac:dyDescent="0.25">
      <c r="A43" s="75">
        <v>41</v>
      </c>
      <c r="B43" s="74" t="s">
        <v>92</v>
      </c>
      <c r="C43" s="75"/>
      <c r="D43" s="85"/>
      <c r="E43" s="74" t="s">
        <v>1047</v>
      </c>
      <c r="F43" s="74" t="s">
        <v>1046</v>
      </c>
      <c r="G43" s="74" t="s">
        <v>1041</v>
      </c>
      <c r="H43" s="74" t="s">
        <v>351</v>
      </c>
      <c r="I43" s="75" t="s">
        <v>341</v>
      </c>
      <c r="J43" s="75" t="s">
        <v>341</v>
      </c>
      <c r="K43" s="75">
        <v>1</v>
      </c>
      <c r="L43" s="74"/>
      <c r="M43" s="74"/>
    </row>
    <row r="44" spans="1:17" s="51" customFormat="1" ht="15" hidden="1" customHeight="1" x14ac:dyDescent="0.25">
      <c r="A44" s="75">
        <v>42</v>
      </c>
      <c r="B44" s="76" t="s">
        <v>788</v>
      </c>
      <c r="C44" s="75">
        <v>2003016</v>
      </c>
      <c r="D44" s="86"/>
      <c r="E44" s="74" t="s">
        <v>1372</v>
      </c>
      <c r="F44" s="74" t="s">
        <v>1373</v>
      </c>
      <c r="G44" s="74" t="s">
        <v>1121</v>
      </c>
      <c r="H44" s="74" t="s">
        <v>1115</v>
      </c>
      <c r="I44" s="75" t="s">
        <v>1116</v>
      </c>
      <c r="J44" s="75" t="s">
        <v>1116</v>
      </c>
      <c r="K44" s="75">
        <v>6</v>
      </c>
      <c r="L44" s="74" t="s">
        <v>1374</v>
      </c>
      <c r="M44" s="74"/>
    </row>
    <row r="45" spans="1:17" s="51" customFormat="1" ht="15" hidden="1" customHeight="1" x14ac:dyDescent="0.25">
      <c r="A45" s="75">
        <v>43</v>
      </c>
      <c r="B45" s="76" t="s">
        <v>1493</v>
      </c>
      <c r="C45" s="75">
        <v>2009021</v>
      </c>
      <c r="D45" s="86"/>
      <c r="E45" s="74" t="s">
        <v>1494</v>
      </c>
      <c r="F45" s="74" t="s">
        <v>1495</v>
      </c>
      <c r="G45" s="74" t="s">
        <v>1496</v>
      </c>
      <c r="H45" s="74" t="s">
        <v>1497</v>
      </c>
      <c r="I45" s="75" t="s">
        <v>1498</v>
      </c>
      <c r="J45" s="75" t="s">
        <v>1498</v>
      </c>
      <c r="K45" s="75">
        <v>3</v>
      </c>
      <c r="L45" s="74" t="s">
        <v>1499</v>
      </c>
      <c r="M45" s="74"/>
    </row>
    <row r="46" spans="1:17" s="51" customFormat="1" ht="15" hidden="1" customHeight="1" x14ac:dyDescent="0.25">
      <c r="A46" s="75">
        <v>44</v>
      </c>
      <c r="B46" s="76" t="s">
        <v>1488</v>
      </c>
      <c r="C46" s="75">
        <v>1997002</v>
      </c>
      <c r="D46" s="86"/>
      <c r="E46" s="74" t="s">
        <v>1494</v>
      </c>
      <c r="F46" s="74" t="s">
        <v>1495</v>
      </c>
      <c r="G46" s="74" t="s">
        <v>1496</v>
      </c>
      <c r="H46" s="74" t="s">
        <v>1497</v>
      </c>
      <c r="I46" s="75" t="s">
        <v>1498</v>
      </c>
      <c r="J46" s="75" t="s">
        <v>1498</v>
      </c>
      <c r="K46" s="75">
        <v>3</v>
      </c>
      <c r="L46" s="74" t="s">
        <v>1499</v>
      </c>
      <c r="M46" s="74"/>
    </row>
    <row r="47" spans="1:17" s="51" customFormat="1" ht="15" hidden="1" customHeight="1" x14ac:dyDescent="0.25">
      <c r="A47" s="75">
        <v>45</v>
      </c>
      <c r="B47" s="74" t="s">
        <v>595</v>
      </c>
      <c r="C47" s="75"/>
      <c r="D47" s="85"/>
      <c r="E47" s="74" t="s">
        <v>1045</v>
      </c>
      <c r="F47" s="74" t="s">
        <v>1044</v>
      </c>
      <c r="G47" s="74" t="s">
        <v>1041</v>
      </c>
      <c r="H47" s="74" t="s">
        <v>351</v>
      </c>
      <c r="I47" s="75" t="s">
        <v>341</v>
      </c>
      <c r="J47" s="75" t="s">
        <v>341</v>
      </c>
      <c r="K47" s="75">
        <v>1</v>
      </c>
      <c r="L47" s="74"/>
      <c r="M47" s="74"/>
    </row>
    <row r="48" spans="1:17" s="51" customFormat="1" ht="15" hidden="1" customHeight="1" x14ac:dyDescent="0.25">
      <c r="A48" s="75">
        <v>46</v>
      </c>
      <c r="B48" s="76" t="s">
        <v>821</v>
      </c>
      <c r="C48" s="75">
        <v>2009011</v>
      </c>
      <c r="D48" s="85"/>
      <c r="E48" s="74" t="s">
        <v>1138</v>
      </c>
      <c r="F48" s="74" t="s">
        <v>1897</v>
      </c>
      <c r="G48" s="74" t="s">
        <v>1121</v>
      </c>
      <c r="H48" s="74" t="s">
        <v>1115</v>
      </c>
      <c r="I48" s="75" t="s">
        <v>1116</v>
      </c>
      <c r="J48" s="75" t="s">
        <v>1116</v>
      </c>
      <c r="K48" s="75">
        <v>3</v>
      </c>
      <c r="L48" s="74" t="s">
        <v>1139</v>
      </c>
      <c r="M48" s="74"/>
    </row>
    <row r="49" spans="1:13" s="51" customFormat="1" ht="15" hidden="1" customHeight="1" x14ac:dyDescent="0.25">
      <c r="A49" s="75">
        <v>47</v>
      </c>
      <c r="B49" s="76" t="s">
        <v>641</v>
      </c>
      <c r="C49" s="75">
        <v>2009023</v>
      </c>
      <c r="D49" s="85"/>
      <c r="E49" s="74" t="s">
        <v>1138</v>
      </c>
      <c r="F49" s="74" t="s">
        <v>1897</v>
      </c>
      <c r="G49" s="74" t="s">
        <v>1121</v>
      </c>
      <c r="H49" s="74" t="s">
        <v>1115</v>
      </c>
      <c r="I49" s="75" t="s">
        <v>1116</v>
      </c>
      <c r="J49" s="75" t="s">
        <v>1116</v>
      </c>
      <c r="K49" s="75">
        <v>3</v>
      </c>
      <c r="L49" s="74" t="s">
        <v>1139</v>
      </c>
      <c r="M49" s="74"/>
    </row>
    <row r="50" spans="1:13" s="51" customFormat="1" ht="15" hidden="1" customHeight="1" x14ac:dyDescent="0.25">
      <c r="A50" s="75">
        <v>48</v>
      </c>
      <c r="B50" s="76" t="s">
        <v>814</v>
      </c>
      <c r="C50" s="75">
        <v>1999003</v>
      </c>
      <c r="D50" s="85"/>
      <c r="E50" s="74" t="s">
        <v>1138</v>
      </c>
      <c r="F50" s="74" t="s">
        <v>1897</v>
      </c>
      <c r="G50" s="74" t="s">
        <v>1121</v>
      </c>
      <c r="H50" s="74" t="s">
        <v>1115</v>
      </c>
      <c r="I50" s="75" t="s">
        <v>1116</v>
      </c>
      <c r="J50" s="75" t="s">
        <v>1116</v>
      </c>
      <c r="K50" s="75">
        <v>3</v>
      </c>
      <c r="L50" s="74" t="s">
        <v>1139</v>
      </c>
      <c r="M50" s="74"/>
    </row>
    <row r="51" spans="1:13" s="51" customFormat="1" ht="15" hidden="1" customHeight="1" x14ac:dyDescent="0.25">
      <c r="A51" s="75">
        <v>49</v>
      </c>
      <c r="B51" s="76" t="s">
        <v>821</v>
      </c>
      <c r="C51" s="75">
        <v>2009011</v>
      </c>
      <c r="D51" s="85"/>
      <c r="E51" s="74" t="s">
        <v>1172</v>
      </c>
      <c r="F51" s="74" t="s">
        <v>1898</v>
      </c>
      <c r="G51" s="74" t="s">
        <v>1173</v>
      </c>
      <c r="H51" s="74" t="s">
        <v>238</v>
      </c>
      <c r="I51" s="75" t="s">
        <v>343</v>
      </c>
      <c r="J51" s="75" t="s">
        <v>343</v>
      </c>
      <c r="K51" s="75">
        <v>4</v>
      </c>
      <c r="L51" s="74" t="s">
        <v>1174</v>
      </c>
      <c r="M51" s="74"/>
    </row>
    <row r="52" spans="1:13" s="51" customFormat="1" ht="15" hidden="1" customHeight="1" x14ac:dyDescent="0.25">
      <c r="A52" s="75">
        <v>50</v>
      </c>
      <c r="B52" s="76" t="s">
        <v>641</v>
      </c>
      <c r="C52" s="75">
        <v>2009023</v>
      </c>
      <c r="D52" s="85"/>
      <c r="E52" s="74" t="s">
        <v>1172</v>
      </c>
      <c r="F52" s="74" t="s">
        <v>1898</v>
      </c>
      <c r="G52" s="74" t="s">
        <v>1173</v>
      </c>
      <c r="H52" s="74" t="s">
        <v>238</v>
      </c>
      <c r="I52" s="75" t="s">
        <v>343</v>
      </c>
      <c r="J52" s="75" t="s">
        <v>343</v>
      </c>
      <c r="K52" s="75">
        <v>4</v>
      </c>
      <c r="L52" s="74" t="s">
        <v>1174</v>
      </c>
      <c r="M52" s="74"/>
    </row>
    <row r="53" spans="1:13" s="51" customFormat="1" ht="15" hidden="1" customHeight="1" x14ac:dyDescent="0.25">
      <c r="A53" s="75">
        <v>51</v>
      </c>
      <c r="B53" s="76" t="s">
        <v>814</v>
      </c>
      <c r="C53" s="75">
        <v>1999003</v>
      </c>
      <c r="D53" s="85"/>
      <c r="E53" s="74" t="s">
        <v>1172</v>
      </c>
      <c r="F53" s="74" t="s">
        <v>1898</v>
      </c>
      <c r="G53" s="74" t="s">
        <v>1173</v>
      </c>
      <c r="H53" s="74" t="s">
        <v>238</v>
      </c>
      <c r="I53" s="75" t="s">
        <v>343</v>
      </c>
      <c r="J53" s="75" t="s">
        <v>343</v>
      </c>
      <c r="K53" s="75">
        <v>4</v>
      </c>
      <c r="L53" s="74" t="s">
        <v>1174</v>
      </c>
      <c r="M53" s="74"/>
    </row>
    <row r="54" spans="1:13" s="51" customFormat="1" ht="15" hidden="1" customHeight="1" x14ac:dyDescent="0.25">
      <c r="A54" s="75">
        <v>52</v>
      </c>
      <c r="B54" s="76" t="s">
        <v>1131</v>
      </c>
      <c r="C54" s="75">
        <v>2009024</v>
      </c>
      <c r="D54" s="85"/>
      <c r="E54" s="74" t="s">
        <v>1132</v>
      </c>
      <c r="F54" s="74" t="s">
        <v>1133</v>
      </c>
      <c r="G54" s="74" t="s">
        <v>1121</v>
      </c>
      <c r="H54" s="74" t="s">
        <v>1115</v>
      </c>
      <c r="I54" s="75" t="s">
        <v>1116</v>
      </c>
      <c r="J54" s="75" t="s">
        <v>1116</v>
      </c>
      <c r="K54" s="75">
        <v>4</v>
      </c>
      <c r="L54" s="74" t="s">
        <v>1136</v>
      </c>
      <c r="M54" s="74"/>
    </row>
    <row r="55" spans="1:13" s="51" customFormat="1" ht="15" hidden="1" customHeight="1" x14ac:dyDescent="0.25">
      <c r="A55" s="75">
        <v>53</v>
      </c>
      <c r="B55" s="76" t="s">
        <v>1134</v>
      </c>
      <c r="C55" s="75">
        <v>2004022</v>
      </c>
      <c r="D55" s="85"/>
      <c r="E55" s="74" t="s">
        <v>1132</v>
      </c>
      <c r="F55" s="74" t="s">
        <v>1133</v>
      </c>
      <c r="G55" s="74" t="s">
        <v>1121</v>
      </c>
      <c r="H55" s="74" t="s">
        <v>1115</v>
      </c>
      <c r="I55" s="75" t="s">
        <v>1116</v>
      </c>
      <c r="J55" s="75" t="s">
        <v>1116</v>
      </c>
      <c r="K55" s="75">
        <v>4</v>
      </c>
      <c r="L55" s="74" t="s">
        <v>1136</v>
      </c>
      <c r="M55" s="74"/>
    </row>
    <row r="56" spans="1:13" s="51" customFormat="1" ht="15" hidden="1" customHeight="1" x14ac:dyDescent="0.25">
      <c r="A56" s="75">
        <v>54</v>
      </c>
      <c r="B56" s="76" t="s">
        <v>1135</v>
      </c>
      <c r="C56" s="75">
        <v>2009004</v>
      </c>
      <c r="D56" s="85"/>
      <c r="E56" s="74" t="s">
        <v>1132</v>
      </c>
      <c r="F56" s="74" t="s">
        <v>1133</v>
      </c>
      <c r="G56" s="74" t="s">
        <v>1121</v>
      </c>
      <c r="H56" s="74" t="s">
        <v>1115</v>
      </c>
      <c r="I56" s="75" t="s">
        <v>1116</v>
      </c>
      <c r="J56" s="75" t="s">
        <v>1116</v>
      </c>
      <c r="K56" s="75">
        <v>4</v>
      </c>
      <c r="L56" s="74" t="s">
        <v>1136</v>
      </c>
      <c r="M56" s="74"/>
    </row>
    <row r="57" spans="1:13" s="51" customFormat="1" ht="15" hidden="1" customHeight="1" x14ac:dyDescent="0.25">
      <c r="A57" s="75">
        <v>55</v>
      </c>
      <c r="B57" s="74" t="s">
        <v>516</v>
      </c>
      <c r="C57" s="75">
        <v>1997007</v>
      </c>
      <c r="D57" s="85"/>
      <c r="E57" s="74" t="s">
        <v>844</v>
      </c>
      <c r="F57" s="74" t="s">
        <v>845</v>
      </c>
      <c r="G57" s="74" t="s">
        <v>846</v>
      </c>
      <c r="H57" s="74" t="s">
        <v>847</v>
      </c>
      <c r="I57" s="75" t="s">
        <v>848</v>
      </c>
      <c r="J57" s="75" t="s">
        <v>848</v>
      </c>
      <c r="K57" s="75">
        <v>1</v>
      </c>
      <c r="L57" s="74"/>
      <c r="M57" s="74"/>
    </row>
    <row r="58" spans="1:13" s="51" customFormat="1" ht="15" hidden="1" customHeight="1" x14ac:dyDescent="0.25">
      <c r="A58" s="75">
        <v>56</v>
      </c>
      <c r="B58" s="74" t="s">
        <v>903</v>
      </c>
      <c r="C58" s="75">
        <v>2014002</v>
      </c>
      <c r="D58" s="85"/>
      <c r="E58" s="74" t="s">
        <v>1292</v>
      </c>
      <c r="F58" s="74" t="s">
        <v>1293</v>
      </c>
      <c r="G58" s="74" t="s">
        <v>240</v>
      </c>
      <c r="H58" s="74" t="s">
        <v>238</v>
      </c>
      <c r="I58" s="75" t="s">
        <v>341</v>
      </c>
      <c r="J58" s="75" t="s">
        <v>341</v>
      </c>
      <c r="K58" s="75">
        <v>1</v>
      </c>
      <c r="L58" s="74"/>
      <c r="M58" s="74"/>
    </row>
    <row r="59" spans="1:13" s="51" customFormat="1" ht="15" hidden="1" customHeight="1" x14ac:dyDescent="0.25">
      <c r="A59" s="75">
        <v>57</v>
      </c>
      <c r="B59" s="74" t="s">
        <v>903</v>
      </c>
      <c r="C59" s="75">
        <v>2014002</v>
      </c>
      <c r="D59" s="85"/>
      <c r="E59" s="74" t="s">
        <v>1294</v>
      </c>
      <c r="F59" s="74" t="s">
        <v>1295</v>
      </c>
      <c r="G59" s="74" t="s">
        <v>240</v>
      </c>
      <c r="H59" s="74" t="s">
        <v>238</v>
      </c>
      <c r="I59" s="75" t="s">
        <v>341</v>
      </c>
      <c r="J59" s="75" t="s">
        <v>341</v>
      </c>
      <c r="K59" s="75">
        <v>1</v>
      </c>
      <c r="L59" s="74"/>
      <c r="M59" s="74"/>
    </row>
    <row r="60" spans="1:13" s="51" customFormat="1" ht="15" hidden="1" customHeight="1" x14ac:dyDescent="0.25">
      <c r="A60" s="75">
        <v>58</v>
      </c>
      <c r="B60" s="76" t="s">
        <v>968</v>
      </c>
      <c r="C60" s="75">
        <v>2009014</v>
      </c>
      <c r="D60" s="86"/>
      <c r="E60" s="74" t="s">
        <v>1303</v>
      </c>
      <c r="F60" s="74" t="s">
        <v>1304</v>
      </c>
      <c r="G60" s="74" t="s">
        <v>1301</v>
      </c>
      <c r="H60" s="74" t="s">
        <v>1055</v>
      </c>
      <c r="I60" s="75" t="s">
        <v>902</v>
      </c>
      <c r="J60" s="75" t="s">
        <v>902</v>
      </c>
      <c r="K60" s="75">
        <v>2</v>
      </c>
      <c r="L60" s="74" t="s">
        <v>1305</v>
      </c>
      <c r="M60" s="74"/>
    </row>
    <row r="61" spans="1:13" s="51" customFormat="1" ht="15" hidden="1" customHeight="1" x14ac:dyDescent="0.25">
      <c r="A61" s="75">
        <v>59</v>
      </c>
      <c r="B61" s="76" t="s">
        <v>42</v>
      </c>
      <c r="C61" s="75">
        <v>2001010</v>
      </c>
      <c r="D61" s="86"/>
      <c r="E61" s="74" t="s">
        <v>1303</v>
      </c>
      <c r="F61" s="74" t="s">
        <v>1304</v>
      </c>
      <c r="G61" s="74" t="s">
        <v>1301</v>
      </c>
      <c r="H61" s="74" t="s">
        <v>1055</v>
      </c>
      <c r="I61" s="75" t="s">
        <v>902</v>
      </c>
      <c r="J61" s="75" t="s">
        <v>902</v>
      </c>
      <c r="K61" s="75">
        <v>2</v>
      </c>
      <c r="L61" s="74" t="s">
        <v>1305</v>
      </c>
      <c r="M61" s="74"/>
    </row>
    <row r="62" spans="1:13" s="51" customFormat="1" ht="15" hidden="1" customHeight="1" x14ac:dyDescent="0.25">
      <c r="A62" s="75">
        <v>60</v>
      </c>
      <c r="B62" s="74" t="s">
        <v>1031</v>
      </c>
      <c r="C62" s="75"/>
      <c r="D62" s="85"/>
      <c r="E62" s="74" t="s">
        <v>1042</v>
      </c>
      <c r="F62" s="74" t="s">
        <v>1049</v>
      </c>
      <c r="G62" s="74" t="s">
        <v>1041</v>
      </c>
      <c r="H62" s="74" t="s">
        <v>351</v>
      </c>
      <c r="I62" s="75" t="s">
        <v>341</v>
      </c>
      <c r="J62" s="75" t="s">
        <v>341</v>
      </c>
      <c r="K62" s="75">
        <v>1</v>
      </c>
      <c r="L62" s="74"/>
      <c r="M62" s="74"/>
    </row>
    <row r="63" spans="1:13" s="51" customFormat="1" ht="15" hidden="1" customHeight="1" x14ac:dyDescent="0.25">
      <c r="A63" s="75">
        <v>61</v>
      </c>
      <c r="B63" s="74" t="s">
        <v>547</v>
      </c>
      <c r="C63" s="75">
        <v>2007009</v>
      </c>
      <c r="D63" s="85"/>
      <c r="E63" s="74" t="s">
        <v>1122</v>
      </c>
      <c r="F63" s="74" t="s">
        <v>1899</v>
      </c>
      <c r="G63" s="74" t="s">
        <v>1121</v>
      </c>
      <c r="H63" s="74" t="s">
        <v>1115</v>
      </c>
      <c r="I63" s="75" t="s">
        <v>1116</v>
      </c>
      <c r="J63" s="75" t="s">
        <v>1116</v>
      </c>
      <c r="K63" s="75">
        <v>4</v>
      </c>
      <c r="L63" s="74" t="s">
        <v>1117</v>
      </c>
      <c r="M63" s="74"/>
    </row>
    <row r="64" spans="1:13" s="51" customFormat="1" ht="15" hidden="1" customHeight="1" x14ac:dyDescent="0.25">
      <c r="A64" s="75">
        <v>62</v>
      </c>
      <c r="B64" s="74" t="s">
        <v>810</v>
      </c>
      <c r="C64" s="75">
        <v>2007034</v>
      </c>
      <c r="D64" s="85"/>
      <c r="E64" s="74" t="s">
        <v>1122</v>
      </c>
      <c r="F64" s="74" t="s">
        <v>1114</v>
      </c>
      <c r="G64" s="74" t="s">
        <v>1121</v>
      </c>
      <c r="H64" s="74" t="s">
        <v>1115</v>
      </c>
      <c r="I64" s="75" t="s">
        <v>1116</v>
      </c>
      <c r="J64" s="75" t="s">
        <v>1116</v>
      </c>
      <c r="K64" s="75">
        <v>4</v>
      </c>
      <c r="L64" s="74" t="s">
        <v>1117</v>
      </c>
      <c r="M64" s="74"/>
    </row>
    <row r="65" spans="1:13" s="51" customFormat="1" ht="15" hidden="1" customHeight="1" x14ac:dyDescent="0.25">
      <c r="A65" s="75">
        <v>63</v>
      </c>
      <c r="B65" s="74" t="s">
        <v>871</v>
      </c>
      <c r="C65" s="75">
        <v>2008022</v>
      </c>
      <c r="D65" s="85"/>
      <c r="E65" s="74" t="s">
        <v>1122</v>
      </c>
      <c r="F65" s="74" t="s">
        <v>1114</v>
      </c>
      <c r="G65" s="74" t="s">
        <v>1121</v>
      </c>
      <c r="H65" s="74" t="s">
        <v>1115</v>
      </c>
      <c r="I65" s="75" t="s">
        <v>1116</v>
      </c>
      <c r="J65" s="75" t="s">
        <v>1116</v>
      </c>
      <c r="K65" s="75">
        <v>4</v>
      </c>
      <c r="L65" s="74" t="s">
        <v>1117</v>
      </c>
      <c r="M65" s="74"/>
    </row>
    <row r="66" spans="1:13" s="51" customFormat="1" ht="15" hidden="1" customHeight="1" x14ac:dyDescent="0.25">
      <c r="A66" s="75">
        <v>64</v>
      </c>
      <c r="B66" s="74" t="s">
        <v>811</v>
      </c>
      <c r="C66" s="75">
        <v>2007012</v>
      </c>
      <c r="D66" s="85"/>
      <c r="E66" s="74" t="s">
        <v>1122</v>
      </c>
      <c r="F66" s="74" t="s">
        <v>1114</v>
      </c>
      <c r="G66" s="74" t="s">
        <v>1121</v>
      </c>
      <c r="H66" s="74" t="s">
        <v>1115</v>
      </c>
      <c r="I66" s="75" t="s">
        <v>1116</v>
      </c>
      <c r="J66" s="75" t="s">
        <v>1116</v>
      </c>
      <c r="K66" s="75">
        <v>4</v>
      </c>
      <c r="L66" s="74" t="s">
        <v>1120</v>
      </c>
      <c r="M66" s="74"/>
    </row>
    <row r="67" spans="1:13" s="51" customFormat="1" ht="15" hidden="1" customHeight="1" x14ac:dyDescent="0.25">
      <c r="A67" s="75">
        <v>65</v>
      </c>
      <c r="B67" s="74" t="s">
        <v>220</v>
      </c>
      <c r="C67" s="75">
        <v>2000014</v>
      </c>
      <c r="D67" s="85"/>
      <c r="E67" s="74" t="s">
        <v>904</v>
      </c>
      <c r="F67" s="74" t="s">
        <v>905</v>
      </c>
      <c r="G67" s="74" t="s">
        <v>906</v>
      </c>
      <c r="H67" s="74" t="s">
        <v>907</v>
      </c>
      <c r="I67" s="75" t="s">
        <v>908</v>
      </c>
      <c r="J67" s="75" t="s">
        <v>908</v>
      </c>
      <c r="K67" s="75">
        <v>2</v>
      </c>
      <c r="L67" s="74" t="s">
        <v>227</v>
      </c>
      <c r="M67" s="74"/>
    </row>
    <row r="68" spans="1:13" s="51" customFormat="1" ht="15" hidden="1" customHeight="1" x14ac:dyDescent="0.25">
      <c r="A68" s="75">
        <v>66</v>
      </c>
      <c r="B68" s="74" t="s">
        <v>219</v>
      </c>
      <c r="C68" s="75">
        <v>2012003</v>
      </c>
      <c r="D68" s="85"/>
      <c r="E68" s="74" t="s">
        <v>904</v>
      </c>
      <c r="F68" s="74" t="s">
        <v>905</v>
      </c>
      <c r="G68" s="74" t="s">
        <v>906</v>
      </c>
      <c r="H68" s="74" t="s">
        <v>907</v>
      </c>
      <c r="I68" s="75" t="s">
        <v>908</v>
      </c>
      <c r="J68" s="75" t="s">
        <v>908</v>
      </c>
      <c r="K68" s="75">
        <v>2</v>
      </c>
      <c r="L68" s="74" t="s">
        <v>227</v>
      </c>
      <c r="M68" s="74"/>
    </row>
    <row r="69" spans="1:13" s="51" customFormat="1" ht="15" hidden="1" customHeight="1" x14ac:dyDescent="0.25">
      <c r="A69" s="75">
        <v>67</v>
      </c>
      <c r="B69" s="76" t="s">
        <v>387</v>
      </c>
      <c r="C69" s="75">
        <v>2005005</v>
      </c>
      <c r="D69" s="86"/>
      <c r="E69" s="74" t="s">
        <v>1299</v>
      </c>
      <c r="F69" s="74" t="s">
        <v>1300</v>
      </c>
      <c r="G69" s="74" t="s">
        <v>1301</v>
      </c>
      <c r="H69" s="74" t="s">
        <v>1055</v>
      </c>
      <c r="I69" s="75" t="s">
        <v>902</v>
      </c>
      <c r="J69" s="75" t="s">
        <v>902</v>
      </c>
      <c r="K69" s="75">
        <v>2</v>
      </c>
      <c r="L69" s="74" t="s">
        <v>1302</v>
      </c>
      <c r="M69" s="74"/>
    </row>
    <row r="70" spans="1:13" s="51" customFormat="1" ht="15" hidden="1" customHeight="1" x14ac:dyDescent="0.25">
      <c r="A70" s="75">
        <v>68</v>
      </c>
      <c r="B70" s="76" t="s">
        <v>42</v>
      </c>
      <c r="C70" s="75">
        <v>2001010</v>
      </c>
      <c r="D70" s="86"/>
      <c r="E70" s="74" t="s">
        <v>1299</v>
      </c>
      <c r="F70" s="74" t="s">
        <v>1300</v>
      </c>
      <c r="G70" s="74" t="s">
        <v>1301</v>
      </c>
      <c r="H70" s="74" t="s">
        <v>1055</v>
      </c>
      <c r="I70" s="75" t="s">
        <v>902</v>
      </c>
      <c r="J70" s="75" t="s">
        <v>902</v>
      </c>
      <c r="K70" s="75">
        <v>2</v>
      </c>
      <c r="L70" s="74" t="s">
        <v>1302</v>
      </c>
      <c r="M70" s="74"/>
    </row>
    <row r="71" spans="1:13" s="51" customFormat="1" ht="15" customHeight="1" x14ac:dyDescent="0.25">
      <c r="A71" s="75">
        <v>69</v>
      </c>
      <c r="B71" s="74" t="s">
        <v>25</v>
      </c>
      <c r="C71" s="75">
        <v>1998006</v>
      </c>
      <c r="D71" s="85">
        <v>879</v>
      </c>
      <c r="E71" s="74" t="s">
        <v>970</v>
      </c>
      <c r="F71" s="74" t="s">
        <v>971</v>
      </c>
      <c r="G71" s="74" t="s">
        <v>355</v>
      </c>
      <c r="H71" s="74" t="s">
        <v>380</v>
      </c>
      <c r="I71" s="75" t="s">
        <v>356</v>
      </c>
      <c r="J71" s="75" t="s">
        <v>356</v>
      </c>
      <c r="K71" s="75">
        <v>1</v>
      </c>
      <c r="L71" s="74"/>
      <c r="M71" s="74"/>
    </row>
    <row r="72" spans="1:13" s="51" customFormat="1" ht="15" customHeight="1" x14ac:dyDescent="0.25">
      <c r="A72" s="75">
        <v>70</v>
      </c>
      <c r="B72" s="76" t="s">
        <v>566</v>
      </c>
      <c r="C72" s="75">
        <v>2008037</v>
      </c>
      <c r="D72" s="86">
        <v>439.5</v>
      </c>
      <c r="E72" s="74" t="s">
        <v>1570</v>
      </c>
      <c r="F72" s="74" t="s">
        <v>1574</v>
      </c>
      <c r="G72" s="74" t="s">
        <v>1571</v>
      </c>
      <c r="H72" s="74" t="s">
        <v>1572</v>
      </c>
      <c r="I72" s="75" t="s">
        <v>1573</v>
      </c>
      <c r="J72" s="75" t="s">
        <v>1573</v>
      </c>
      <c r="K72" s="75">
        <v>2</v>
      </c>
      <c r="L72" s="74" t="s">
        <v>1575</v>
      </c>
      <c r="M72" s="74"/>
    </row>
    <row r="73" spans="1:13" s="51" customFormat="1" ht="15" customHeight="1" x14ac:dyDescent="0.25">
      <c r="A73" s="75">
        <v>71</v>
      </c>
      <c r="B73" s="76" t="s">
        <v>566</v>
      </c>
      <c r="C73" s="75">
        <v>2008037</v>
      </c>
      <c r="D73" s="86">
        <v>439.5</v>
      </c>
      <c r="E73" s="74" t="s">
        <v>1576</v>
      </c>
      <c r="F73" s="74" t="s">
        <v>1577</v>
      </c>
      <c r="G73" s="74" t="s">
        <v>1571</v>
      </c>
      <c r="H73" s="74" t="s">
        <v>1572</v>
      </c>
      <c r="I73" s="75" t="s">
        <v>1573</v>
      </c>
      <c r="J73" s="75" t="s">
        <v>1573</v>
      </c>
      <c r="K73" s="75">
        <v>2</v>
      </c>
      <c r="L73" s="74" t="s">
        <v>1578</v>
      </c>
      <c r="M73" s="74"/>
    </row>
    <row r="74" spans="1:13" s="51" customFormat="1" ht="15" customHeight="1" x14ac:dyDescent="0.25">
      <c r="A74" s="75">
        <v>72</v>
      </c>
      <c r="B74" s="76" t="s">
        <v>545</v>
      </c>
      <c r="C74" s="75">
        <v>1993002</v>
      </c>
      <c r="D74" s="85">
        <v>219.7</v>
      </c>
      <c r="E74" s="74" t="s">
        <v>1144</v>
      </c>
      <c r="F74" s="74" t="s">
        <v>1900</v>
      </c>
      <c r="G74" s="74" t="s">
        <v>1141</v>
      </c>
      <c r="H74" s="74" t="s">
        <v>1142</v>
      </c>
      <c r="I74" s="75" t="s">
        <v>500</v>
      </c>
      <c r="J74" s="75" t="s">
        <v>500</v>
      </c>
      <c r="K74" s="75">
        <v>4</v>
      </c>
      <c r="L74" s="74" t="s">
        <v>1145</v>
      </c>
      <c r="M74" s="74"/>
    </row>
    <row r="75" spans="1:13" s="51" customFormat="1" ht="15" customHeight="1" x14ac:dyDescent="0.25">
      <c r="A75" s="75">
        <v>73</v>
      </c>
      <c r="B75" s="74" t="s">
        <v>571</v>
      </c>
      <c r="C75" s="75">
        <v>1985009</v>
      </c>
      <c r="D75" s="85">
        <v>879</v>
      </c>
      <c r="E75" s="74" t="s">
        <v>576</v>
      </c>
      <c r="F75" s="74" t="s">
        <v>572</v>
      </c>
      <c r="G75" s="74" t="s">
        <v>573</v>
      </c>
      <c r="H75" s="74" t="s">
        <v>574</v>
      </c>
      <c r="I75" s="75" t="s">
        <v>575</v>
      </c>
      <c r="J75" s="75" t="s">
        <v>575</v>
      </c>
      <c r="K75" s="75">
        <v>1</v>
      </c>
      <c r="L75" s="74"/>
      <c r="M75" s="74"/>
    </row>
    <row r="76" spans="1:13" s="51" customFormat="1" ht="15" customHeight="1" x14ac:dyDescent="0.25">
      <c r="A76" s="75">
        <v>74</v>
      </c>
      <c r="B76" s="74" t="s">
        <v>571</v>
      </c>
      <c r="C76" s="75">
        <v>1985009</v>
      </c>
      <c r="D76" s="85">
        <v>879</v>
      </c>
      <c r="E76" s="74" t="s">
        <v>1283</v>
      </c>
      <c r="F76" s="74" t="s">
        <v>1282</v>
      </c>
      <c r="G76" s="74" t="s">
        <v>1284</v>
      </c>
      <c r="H76" s="74" t="s">
        <v>574</v>
      </c>
      <c r="I76" s="75" t="s">
        <v>347</v>
      </c>
      <c r="J76" s="75"/>
      <c r="K76" s="75">
        <v>1</v>
      </c>
      <c r="L76" s="74"/>
      <c r="M76" s="74"/>
    </row>
    <row r="77" spans="1:13" s="51" customFormat="1" ht="15" customHeight="1" x14ac:dyDescent="0.25">
      <c r="A77" s="75">
        <v>75</v>
      </c>
      <c r="B77" s="74" t="s">
        <v>1058</v>
      </c>
      <c r="C77" s="75">
        <v>1996009</v>
      </c>
      <c r="D77" s="85">
        <v>879</v>
      </c>
      <c r="E77" s="74" t="s">
        <v>1059</v>
      </c>
      <c r="F77" s="74" t="s">
        <v>1060</v>
      </c>
      <c r="G77" s="74" t="s">
        <v>355</v>
      </c>
      <c r="H77" s="74" t="s">
        <v>380</v>
      </c>
      <c r="I77" s="75" t="s">
        <v>356</v>
      </c>
      <c r="J77" s="75" t="s">
        <v>356</v>
      </c>
      <c r="K77" s="75">
        <v>1</v>
      </c>
      <c r="L77" s="74"/>
      <c r="M77" s="74"/>
    </row>
    <row r="78" spans="1:13" s="51" customFormat="1" ht="15" customHeight="1" x14ac:dyDescent="0.25">
      <c r="A78" s="75">
        <v>76</v>
      </c>
      <c r="B78" s="74" t="s">
        <v>328</v>
      </c>
      <c r="C78" s="75">
        <v>2002020</v>
      </c>
      <c r="D78" s="85">
        <v>293</v>
      </c>
      <c r="E78" s="74" t="s">
        <v>329</v>
      </c>
      <c r="F78" s="74" t="s">
        <v>330</v>
      </c>
      <c r="G78" s="74" t="s">
        <v>331</v>
      </c>
      <c r="H78" s="74" t="s">
        <v>332</v>
      </c>
      <c r="I78" s="75" t="s">
        <v>333</v>
      </c>
      <c r="J78" s="75" t="s">
        <v>333</v>
      </c>
      <c r="K78" s="75">
        <v>3</v>
      </c>
      <c r="L78" s="74" t="s">
        <v>334</v>
      </c>
      <c r="M78" s="74"/>
    </row>
    <row r="79" spans="1:13" s="51" customFormat="1" ht="15" customHeight="1" x14ac:dyDescent="0.25">
      <c r="A79" s="75">
        <v>77</v>
      </c>
      <c r="B79" s="74" t="s">
        <v>327</v>
      </c>
      <c r="C79" s="75">
        <v>2004033</v>
      </c>
      <c r="D79" s="85">
        <v>293</v>
      </c>
      <c r="E79" s="74" t="s">
        <v>329</v>
      </c>
      <c r="F79" s="74" t="s">
        <v>330</v>
      </c>
      <c r="G79" s="74" t="s">
        <v>331</v>
      </c>
      <c r="H79" s="74" t="s">
        <v>332</v>
      </c>
      <c r="I79" s="75" t="s">
        <v>333</v>
      </c>
      <c r="J79" s="75" t="s">
        <v>333</v>
      </c>
      <c r="K79" s="75">
        <v>3</v>
      </c>
      <c r="L79" s="74" t="s">
        <v>334</v>
      </c>
      <c r="M79" s="74"/>
    </row>
    <row r="80" spans="1:13" s="51" customFormat="1" ht="15" customHeight="1" x14ac:dyDescent="0.25">
      <c r="A80" s="75">
        <v>78</v>
      </c>
      <c r="B80" s="74" t="s">
        <v>321</v>
      </c>
      <c r="C80" s="75">
        <v>2017004</v>
      </c>
      <c r="D80" s="85">
        <v>293</v>
      </c>
      <c r="E80" s="74" t="s">
        <v>329</v>
      </c>
      <c r="F80" s="74" t="s">
        <v>330</v>
      </c>
      <c r="G80" s="74" t="s">
        <v>331</v>
      </c>
      <c r="H80" s="74" t="s">
        <v>332</v>
      </c>
      <c r="I80" s="75" t="s">
        <v>333</v>
      </c>
      <c r="J80" s="75" t="s">
        <v>333</v>
      </c>
      <c r="K80" s="75">
        <v>3</v>
      </c>
      <c r="L80" s="74" t="s">
        <v>334</v>
      </c>
      <c r="M80" s="74"/>
    </row>
    <row r="81" spans="1:13" s="51" customFormat="1" ht="15" customHeight="1" x14ac:dyDescent="0.25">
      <c r="A81" s="75">
        <v>79</v>
      </c>
      <c r="B81" s="74" t="s">
        <v>328</v>
      </c>
      <c r="C81" s="75">
        <v>2002020</v>
      </c>
      <c r="D81" s="85">
        <v>439.5</v>
      </c>
      <c r="E81" s="74" t="s">
        <v>1852</v>
      </c>
      <c r="F81" s="74" t="s">
        <v>1853</v>
      </c>
      <c r="G81" s="74" t="s">
        <v>1854</v>
      </c>
      <c r="H81" s="74" t="s">
        <v>1855</v>
      </c>
      <c r="I81" s="75" t="s">
        <v>1856</v>
      </c>
      <c r="J81" s="75"/>
      <c r="K81" s="75">
        <v>2</v>
      </c>
      <c r="L81" s="74" t="s">
        <v>1857</v>
      </c>
      <c r="M81" s="74"/>
    </row>
    <row r="82" spans="1:13" s="51" customFormat="1" ht="15" customHeight="1" x14ac:dyDescent="0.25">
      <c r="A82" s="75">
        <v>80</v>
      </c>
      <c r="B82" s="76" t="s">
        <v>790</v>
      </c>
      <c r="C82" s="75">
        <v>1996002</v>
      </c>
      <c r="D82" s="85">
        <v>879</v>
      </c>
      <c r="E82" s="74" t="s">
        <v>1177</v>
      </c>
      <c r="F82" s="74" t="s">
        <v>1175</v>
      </c>
      <c r="G82" s="74" t="s">
        <v>1176</v>
      </c>
      <c r="H82" s="74" t="s">
        <v>1178</v>
      </c>
      <c r="I82" s="75" t="s">
        <v>1061</v>
      </c>
      <c r="J82" s="75" t="s">
        <v>1061</v>
      </c>
      <c r="K82" s="75">
        <v>1</v>
      </c>
      <c r="L82" s="74"/>
      <c r="M82" s="74"/>
    </row>
    <row r="83" spans="1:13" s="51" customFormat="1" ht="15" customHeight="1" x14ac:dyDescent="0.25">
      <c r="A83" s="75">
        <v>81</v>
      </c>
      <c r="B83" s="76" t="s">
        <v>790</v>
      </c>
      <c r="C83" s="75">
        <v>1996002</v>
      </c>
      <c r="D83" s="85">
        <v>439.5</v>
      </c>
      <c r="E83" s="74" t="s">
        <v>1179</v>
      </c>
      <c r="F83" s="74" t="s">
        <v>1180</v>
      </c>
      <c r="G83" s="74" t="s">
        <v>1176</v>
      </c>
      <c r="H83" s="74" t="s">
        <v>1178</v>
      </c>
      <c r="I83" s="75" t="s">
        <v>1061</v>
      </c>
      <c r="J83" s="75" t="s">
        <v>1061</v>
      </c>
      <c r="K83" s="75">
        <v>2</v>
      </c>
      <c r="L83" s="74" t="s">
        <v>1181</v>
      </c>
      <c r="M83" s="74"/>
    </row>
    <row r="84" spans="1:13" s="51" customFormat="1" ht="15" customHeight="1" x14ac:dyDescent="0.25">
      <c r="A84" s="75">
        <v>82</v>
      </c>
      <c r="B84" s="76" t="s">
        <v>1447</v>
      </c>
      <c r="C84" s="75">
        <v>2011022</v>
      </c>
      <c r="D84" s="86">
        <v>439.5</v>
      </c>
      <c r="E84" s="74" t="s">
        <v>1448</v>
      </c>
      <c r="F84" s="74" t="s">
        <v>1449</v>
      </c>
      <c r="G84" s="74" t="s">
        <v>1450</v>
      </c>
      <c r="H84" s="74" t="s">
        <v>1451</v>
      </c>
      <c r="I84" s="75" t="s">
        <v>1452</v>
      </c>
      <c r="J84" s="75" t="s">
        <v>1452</v>
      </c>
      <c r="K84" s="75">
        <v>2</v>
      </c>
      <c r="L84" s="74" t="s">
        <v>1453</v>
      </c>
      <c r="M84" s="74"/>
    </row>
    <row r="85" spans="1:13" s="51" customFormat="1" ht="15" customHeight="1" x14ac:dyDescent="0.25">
      <c r="A85" s="75">
        <v>83</v>
      </c>
      <c r="B85" s="74" t="s">
        <v>1223</v>
      </c>
      <c r="C85" s="75">
        <v>2007033</v>
      </c>
      <c r="D85" s="85">
        <v>879</v>
      </c>
      <c r="E85" s="74" t="s">
        <v>1286</v>
      </c>
      <c r="F85" s="74" t="s">
        <v>1285</v>
      </c>
      <c r="G85" s="74" t="s">
        <v>1176</v>
      </c>
      <c r="H85" s="74" t="s">
        <v>1178</v>
      </c>
      <c r="I85" s="75" t="s">
        <v>1061</v>
      </c>
      <c r="J85" s="75" t="s">
        <v>1061</v>
      </c>
      <c r="K85" s="75">
        <v>1</v>
      </c>
      <c r="L85" s="74"/>
      <c r="M85" s="74"/>
    </row>
    <row r="86" spans="1:13" s="51" customFormat="1" ht="15" customHeight="1" x14ac:dyDescent="0.25">
      <c r="A86" s="75">
        <v>84</v>
      </c>
      <c r="B86" s="74" t="s">
        <v>336</v>
      </c>
      <c r="C86" s="75">
        <v>1993005</v>
      </c>
      <c r="D86" s="85">
        <v>879</v>
      </c>
      <c r="E86" s="74" t="s">
        <v>337</v>
      </c>
      <c r="F86" s="74" t="s">
        <v>335</v>
      </c>
      <c r="G86" s="74" t="s">
        <v>338</v>
      </c>
      <c r="H86" s="74" t="s">
        <v>339</v>
      </c>
      <c r="I86" s="75" t="s">
        <v>340</v>
      </c>
      <c r="J86" s="75" t="s">
        <v>340</v>
      </c>
      <c r="K86" s="75">
        <v>1</v>
      </c>
      <c r="L86" s="74"/>
      <c r="M86" s="74"/>
    </row>
    <row r="87" spans="1:13" s="51" customFormat="1" ht="15" customHeight="1" x14ac:dyDescent="0.25">
      <c r="A87" s="75">
        <v>85</v>
      </c>
      <c r="B87" s="74" t="s">
        <v>1567</v>
      </c>
      <c r="C87" s="75">
        <v>2011017</v>
      </c>
      <c r="D87" s="86">
        <v>439.5</v>
      </c>
      <c r="E87" s="74" t="s">
        <v>1609</v>
      </c>
      <c r="F87" s="74" t="s">
        <v>1610</v>
      </c>
      <c r="G87" s="74" t="s">
        <v>1611</v>
      </c>
      <c r="H87" s="74" t="s">
        <v>339</v>
      </c>
      <c r="I87" s="75" t="s">
        <v>1613</v>
      </c>
      <c r="J87" s="75" t="s">
        <v>1613</v>
      </c>
      <c r="K87" s="75">
        <v>2</v>
      </c>
      <c r="L87" s="74" t="s">
        <v>1612</v>
      </c>
      <c r="M87" s="74"/>
    </row>
    <row r="88" spans="1:13" s="51" customFormat="1" ht="15" customHeight="1" x14ac:dyDescent="0.25">
      <c r="A88" s="75">
        <v>86</v>
      </c>
      <c r="B88" s="74" t="s">
        <v>568</v>
      </c>
      <c r="C88" s="75">
        <v>2015025</v>
      </c>
      <c r="D88" s="85">
        <v>879</v>
      </c>
      <c r="E88" s="74" t="s">
        <v>569</v>
      </c>
      <c r="F88" s="74" t="s">
        <v>570</v>
      </c>
      <c r="G88" s="74" t="s">
        <v>240</v>
      </c>
      <c r="H88" s="74" t="s">
        <v>238</v>
      </c>
      <c r="I88" s="75" t="s">
        <v>341</v>
      </c>
      <c r="J88" s="75" t="s">
        <v>341</v>
      </c>
      <c r="K88" s="75">
        <v>1</v>
      </c>
      <c r="L88" s="74"/>
      <c r="M88" s="74"/>
    </row>
    <row r="89" spans="1:13" s="51" customFormat="1" ht="15" customHeight="1" x14ac:dyDescent="0.25">
      <c r="A89" s="75">
        <v>87</v>
      </c>
      <c r="B89" s="74" t="s">
        <v>321</v>
      </c>
      <c r="C89" s="75">
        <v>2017004</v>
      </c>
      <c r="D89" s="85">
        <v>293</v>
      </c>
      <c r="E89" s="74" t="s">
        <v>322</v>
      </c>
      <c r="F89" s="74" t="s">
        <v>320</v>
      </c>
      <c r="G89" s="74" t="s">
        <v>323</v>
      </c>
      <c r="H89" s="74" t="s">
        <v>324</v>
      </c>
      <c r="I89" s="75" t="s">
        <v>325</v>
      </c>
      <c r="J89" s="75" t="s">
        <v>325</v>
      </c>
      <c r="K89" s="75">
        <v>3</v>
      </c>
      <c r="L89" s="74" t="s">
        <v>326</v>
      </c>
      <c r="M89" s="74"/>
    </row>
    <row r="90" spans="1:13" s="51" customFormat="1" ht="15" customHeight="1" x14ac:dyDescent="0.25">
      <c r="A90" s="75">
        <v>88</v>
      </c>
      <c r="B90" s="74" t="s">
        <v>327</v>
      </c>
      <c r="C90" s="75">
        <v>2004033</v>
      </c>
      <c r="D90" s="85">
        <v>293</v>
      </c>
      <c r="E90" s="74" t="s">
        <v>322</v>
      </c>
      <c r="F90" s="74" t="s">
        <v>320</v>
      </c>
      <c r="G90" s="74" t="s">
        <v>323</v>
      </c>
      <c r="H90" s="74" t="s">
        <v>324</v>
      </c>
      <c r="I90" s="75" t="s">
        <v>325</v>
      </c>
      <c r="J90" s="75" t="s">
        <v>325</v>
      </c>
      <c r="K90" s="75">
        <v>3</v>
      </c>
      <c r="L90" s="74" t="s">
        <v>326</v>
      </c>
      <c r="M90" s="74"/>
    </row>
    <row r="91" spans="1:13" s="51" customFormat="1" ht="15" customHeight="1" x14ac:dyDescent="0.25">
      <c r="A91" s="75">
        <v>89</v>
      </c>
      <c r="B91" s="74" t="s">
        <v>841</v>
      </c>
      <c r="C91" s="75">
        <v>2014018</v>
      </c>
      <c r="D91" s="85">
        <v>879</v>
      </c>
      <c r="E91" s="74" t="s">
        <v>842</v>
      </c>
      <c r="F91" s="74" t="s">
        <v>843</v>
      </c>
      <c r="G91" s="74" t="s">
        <v>355</v>
      </c>
      <c r="H91" s="74" t="s">
        <v>380</v>
      </c>
      <c r="I91" s="75" t="s">
        <v>356</v>
      </c>
      <c r="J91" s="75" t="s">
        <v>356</v>
      </c>
      <c r="K91" s="75">
        <v>1</v>
      </c>
      <c r="L91" s="74"/>
      <c r="M91" s="74"/>
    </row>
    <row r="92" spans="1:13" s="51" customFormat="1" ht="15" customHeight="1" x14ac:dyDescent="0.25">
      <c r="A92" s="75">
        <v>90</v>
      </c>
      <c r="B92" s="74" t="s">
        <v>352</v>
      </c>
      <c r="C92" s="75">
        <v>2007045</v>
      </c>
      <c r="D92" s="85">
        <v>879</v>
      </c>
      <c r="E92" s="74" t="s">
        <v>353</v>
      </c>
      <c r="F92" s="74" t="s">
        <v>354</v>
      </c>
      <c r="G92" s="74" t="s">
        <v>355</v>
      </c>
      <c r="H92" s="74" t="s">
        <v>380</v>
      </c>
      <c r="I92" s="75" t="s">
        <v>356</v>
      </c>
      <c r="J92" s="75" t="s">
        <v>356</v>
      </c>
      <c r="K92" s="75">
        <v>1</v>
      </c>
      <c r="L92" s="74"/>
      <c r="M92" s="74"/>
    </row>
    <row r="93" spans="1:13" s="51" customFormat="1" ht="15" customHeight="1" x14ac:dyDescent="0.25">
      <c r="A93" s="75">
        <v>91</v>
      </c>
      <c r="B93" s="76" t="s">
        <v>832</v>
      </c>
      <c r="C93" s="75">
        <v>2007032</v>
      </c>
      <c r="D93" s="85">
        <v>293</v>
      </c>
      <c r="E93" s="74" t="s">
        <v>1140</v>
      </c>
      <c r="F93" s="74" t="s">
        <v>1901</v>
      </c>
      <c r="G93" s="74" t="s">
        <v>1141</v>
      </c>
      <c r="H93" s="74" t="s">
        <v>1142</v>
      </c>
      <c r="I93" s="75" t="s">
        <v>500</v>
      </c>
      <c r="J93" s="75" t="s">
        <v>500</v>
      </c>
      <c r="K93" s="75">
        <v>3</v>
      </c>
      <c r="L93" s="74" t="s">
        <v>1143</v>
      </c>
      <c r="M93" s="74"/>
    </row>
    <row r="94" spans="1:13" s="51" customFormat="1" ht="15" customHeight="1" x14ac:dyDescent="0.25">
      <c r="A94" s="75">
        <v>92</v>
      </c>
      <c r="B94" s="76" t="s">
        <v>350</v>
      </c>
      <c r="C94" s="75">
        <v>1985005</v>
      </c>
      <c r="D94" s="85">
        <v>879</v>
      </c>
      <c r="E94" s="74" t="s">
        <v>1155</v>
      </c>
      <c r="F94" s="74" t="s">
        <v>1156</v>
      </c>
      <c r="G94" s="74" t="s">
        <v>1157</v>
      </c>
      <c r="H94" s="74" t="s">
        <v>1158</v>
      </c>
      <c r="I94" s="75" t="s">
        <v>1159</v>
      </c>
      <c r="J94" s="75"/>
      <c r="K94" s="75">
        <v>1</v>
      </c>
      <c r="L94" s="74"/>
      <c r="M94" s="74"/>
    </row>
    <row r="95" spans="1:13" s="51" customFormat="1" ht="15" customHeight="1" x14ac:dyDescent="0.25">
      <c r="A95" s="75">
        <v>93</v>
      </c>
      <c r="B95" s="76" t="s">
        <v>350</v>
      </c>
      <c r="C95" s="75">
        <v>1985005</v>
      </c>
      <c r="D95" s="85">
        <v>879</v>
      </c>
      <c r="E95" s="74" t="s">
        <v>1163</v>
      </c>
      <c r="F95" s="74" t="s">
        <v>1160</v>
      </c>
      <c r="G95" s="74" t="s">
        <v>365</v>
      </c>
      <c r="H95" s="74" t="s">
        <v>1161</v>
      </c>
      <c r="I95" s="75" t="s">
        <v>1159</v>
      </c>
      <c r="J95" s="75"/>
      <c r="K95" s="75">
        <v>1</v>
      </c>
      <c r="L95" s="74"/>
      <c r="M95" s="74"/>
    </row>
    <row r="96" spans="1:13" s="51" customFormat="1" ht="15" customHeight="1" x14ac:dyDescent="0.25">
      <c r="A96" s="75">
        <v>94</v>
      </c>
      <c r="B96" s="74" t="s">
        <v>1246</v>
      </c>
      <c r="C96" s="75">
        <v>2015024</v>
      </c>
      <c r="D96" s="85">
        <v>879</v>
      </c>
      <c r="E96" s="74" t="s">
        <v>1248</v>
      </c>
      <c r="F96" s="74" t="s">
        <v>1247</v>
      </c>
      <c r="G96" s="74" t="s">
        <v>355</v>
      </c>
      <c r="H96" s="74" t="s">
        <v>380</v>
      </c>
      <c r="I96" s="75" t="s">
        <v>356</v>
      </c>
      <c r="J96" s="75" t="s">
        <v>356</v>
      </c>
      <c r="K96" s="75">
        <v>1</v>
      </c>
      <c r="L96" s="74"/>
      <c r="M96" s="74"/>
    </row>
    <row r="97" spans="1:13" s="51" customFormat="1" ht="15" customHeight="1" x14ac:dyDescent="0.25">
      <c r="A97" s="75">
        <v>95</v>
      </c>
      <c r="B97" s="74" t="s">
        <v>599</v>
      </c>
      <c r="C97" s="75">
        <v>2003015</v>
      </c>
      <c r="D97" s="85">
        <v>293</v>
      </c>
      <c r="E97" s="74" t="s">
        <v>1063</v>
      </c>
      <c r="F97" s="74" t="s">
        <v>1062</v>
      </c>
      <c r="G97" s="74" t="s">
        <v>961</v>
      </c>
      <c r="H97" s="74" t="s">
        <v>1064</v>
      </c>
      <c r="I97" s="75" t="s">
        <v>962</v>
      </c>
      <c r="J97" s="75" t="s">
        <v>962</v>
      </c>
      <c r="K97" s="75">
        <v>3</v>
      </c>
      <c r="L97" s="74" t="s">
        <v>602</v>
      </c>
      <c r="M97" s="74"/>
    </row>
    <row r="98" spans="1:13" s="51" customFormat="1" ht="15" customHeight="1" x14ac:dyDescent="0.25">
      <c r="A98" s="75">
        <v>96</v>
      </c>
      <c r="B98" s="74" t="s">
        <v>603</v>
      </c>
      <c r="C98" s="75">
        <v>1983003</v>
      </c>
      <c r="D98" s="85">
        <v>293</v>
      </c>
      <c r="E98" s="74" t="s">
        <v>1063</v>
      </c>
      <c r="F98" s="74" t="s">
        <v>1062</v>
      </c>
      <c r="G98" s="74" t="s">
        <v>961</v>
      </c>
      <c r="H98" s="74" t="s">
        <v>1064</v>
      </c>
      <c r="I98" s="75" t="s">
        <v>962</v>
      </c>
      <c r="J98" s="75" t="s">
        <v>962</v>
      </c>
      <c r="K98" s="75">
        <v>3</v>
      </c>
      <c r="L98" s="74" t="s">
        <v>602</v>
      </c>
      <c r="M98" s="74"/>
    </row>
    <row r="99" spans="1:13" s="51" customFormat="1" ht="15" customHeight="1" x14ac:dyDescent="0.25">
      <c r="A99" s="75">
        <v>97</v>
      </c>
      <c r="B99" s="74" t="s">
        <v>604</v>
      </c>
      <c r="C99" s="75">
        <v>2002023</v>
      </c>
      <c r="D99" s="85">
        <v>293</v>
      </c>
      <c r="E99" s="74" t="s">
        <v>1063</v>
      </c>
      <c r="F99" s="74" t="s">
        <v>1062</v>
      </c>
      <c r="G99" s="74" t="s">
        <v>961</v>
      </c>
      <c r="H99" s="74" t="s">
        <v>1064</v>
      </c>
      <c r="I99" s="75" t="s">
        <v>962</v>
      </c>
      <c r="J99" s="75" t="s">
        <v>962</v>
      </c>
      <c r="K99" s="75">
        <v>3</v>
      </c>
      <c r="L99" s="74" t="s">
        <v>602</v>
      </c>
      <c r="M99" s="74"/>
    </row>
    <row r="100" spans="1:13" s="51" customFormat="1" ht="15" customHeight="1" x14ac:dyDescent="0.25">
      <c r="A100" s="75">
        <v>98</v>
      </c>
      <c r="B100" s="74" t="s">
        <v>599</v>
      </c>
      <c r="C100" s="75">
        <v>2003015</v>
      </c>
      <c r="D100" s="85">
        <v>293</v>
      </c>
      <c r="E100" s="74" t="s">
        <v>1065</v>
      </c>
      <c r="F100" s="74" t="s">
        <v>1066</v>
      </c>
      <c r="G100" s="74" t="s">
        <v>961</v>
      </c>
      <c r="H100" s="74" t="s">
        <v>1064</v>
      </c>
      <c r="I100" s="75" t="s">
        <v>962</v>
      </c>
      <c r="J100" s="75" t="s">
        <v>962</v>
      </c>
      <c r="K100" s="75">
        <v>3</v>
      </c>
      <c r="L100" s="74" t="s">
        <v>602</v>
      </c>
      <c r="M100" s="74"/>
    </row>
    <row r="101" spans="1:13" s="51" customFormat="1" ht="15" customHeight="1" x14ac:dyDescent="0.25">
      <c r="A101" s="75">
        <v>99</v>
      </c>
      <c r="B101" s="74" t="s">
        <v>603</v>
      </c>
      <c r="C101" s="75">
        <v>1983003</v>
      </c>
      <c r="D101" s="85">
        <v>293</v>
      </c>
      <c r="E101" s="74" t="s">
        <v>1065</v>
      </c>
      <c r="F101" s="74" t="s">
        <v>1066</v>
      </c>
      <c r="G101" s="74" t="s">
        <v>961</v>
      </c>
      <c r="H101" s="74" t="s">
        <v>1064</v>
      </c>
      <c r="I101" s="75" t="s">
        <v>962</v>
      </c>
      <c r="J101" s="75" t="s">
        <v>962</v>
      </c>
      <c r="K101" s="75">
        <v>3</v>
      </c>
      <c r="L101" s="74" t="s">
        <v>602</v>
      </c>
      <c r="M101" s="74"/>
    </row>
    <row r="102" spans="1:13" s="51" customFormat="1" ht="15" customHeight="1" x14ac:dyDescent="0.25">
      <c r="A102" s="75">
        <v>100</v>
      </c>
      <c r="B102" s="74" t="s">
        <v>604</v>
      </c>
      <c r="C102" s="75">
        <v>2002023</v>
      </c>
      <c r="D102" s="85">
        <v>293</v>
      </c>
      <c r="E102" s="74" t="s">
        <v>1065</v>
      </c>
      <c r="F102" s="74" t="s">
        <v>1066</v>
      </c>
      <c r="G102" s="74" t="s">
        <v>961</v>
      </c>
      <c r="H102" s="74" t="s">
        <v>1064</v>
      </c>
      <c r="I102" s="75" t="s">
        <v>962</v>
      </c>
      <c r="J102" s="75" t="s">
        <v>962</v>
      </c>
      <c r="K102" s="75">
        <v>3</v>
      </c>
      <c r="L102" s="74" t="s">
        <v>602</v>
      </c>
      <c r="M102" s="74"/>
    </row>
    <row r="103" spans="1:13" s="51" customFormat="1" ht="15" customHeight="1" x14ac:dyDescent="0.25">
      <c r="A103" s="75">
        <v>101</v>
      </c>
      <c r="B103" s="74" t="s">
        <v>599</v>
      </c>
      <c r="C103" s="75">
        <v>2003015</v>
      </c>
      <c r="D103" s="85">
        <v>439.5</v>
      </c>
      <c r="E103" s="74" t="s">
        <v>1068</v>
      </c>
      <c r="F103" s="74" t="s">
        <v>1067</v>
      </c>
      <c r="G103" s="74" t="s">
        <v>961</v>
      </c>
      <c r="H103" s="74" t="s">
        <v>1064</v>
      </c>
      <c r="I103" s="75" t="s">
        <v>962</v>
      </c>
      <c r="J103" s="75" t="s">
        <v>962</v>
      </c>
      <c r="K103" s="75">
        <v>2</v>
      </c>
      <c r="L103" s="74" t="s">
        <v>1072</v>
      </c>
      <c r="M103" s="74"/>
    </row>
    <row r="104" spans="1:13" s="51" customFormat="1" ht="15" customHeight="1" x14ac:dyDescent="0.25">
      <c r="A104" s="75">
        <v>102</v>
      </c>
      <c r="B104" s="74" t="s">
        <v>599</v>
      </c>
      <c r="C104" s="75">
        <v>2003015</v>
      </c>
      <c r="D104" s="85">
        <v>879</v>
      </c>
      <c r="E104" s="74" t="s">
        <v>1073</v>
      </c>
      <c r="F104" s="74" t="s">
        <v>1069</v>
      </c>
      <c r="G104" s="74" t="s">
        <v>1070</v>
      </c>
      <c r="H104" s="74" t="s">
        <v>1071</v>
      </c>
      <c r="I104" s="75" t="s">
        <v>1061</v>
      </c>
      <c r="J104" s="75"/>
      <c r="K104" s="75">
        <v>1</v>
      </c>
      <c r="L104" s="74"/>
      <c r="M104" s="74"/>
    </row>
    <row r="105" spans="1:13" s="51" customFormat="1" ht="15" customHeight="1" x14ac:dyDescent="0.25">
      <c r="A105" s="75">
        <v>103</v>
      </c>
      <c r="B105" s="74" t="s">
        <v>552</v>
      </c>
      <c r="C105" s="75">
        <v>2006017</v>
      </c>
      <c r="D105" s="85">
        <v>219.7</v>
      </c>
      <c r="E105" s="74" t="s">
        <v>1249</v>
      </c>
      <c r="F105" s="74" t="s">
        <v>1250</v>
      </c>
      <c r="G105" s="74" t="s">
        <v>1251</v>
      </c>
      <c r="H105" s="74" t="s">
        <v>351</v>
      </c>
      <c r="I105" s="75" t="s">
        <v>1252</v>
      </c>
      <c r="J105" s="75"/>
      <c r="K105" s="75">
        <v>4</v>
      </c>
      <c r="L105" s="74" t="s">
        <v>1253</v>
      </c>
      <c r="M105" s="74"/>
    </row>
    <row r="106" spans="1:13" s="51" customFormat="1" ht="15" customHeight="1" x14ac:dyDescent="0.25">
      <c r="A106" s="75">
        <v>104</v>
      </c>
      <c r="B106" s="74" t="s">
        <v>390</v>
      </c>
      <c r="C106" s="75">
        <v>2000010</v>
      </c>
      <c r="D106" s="86">
        <v>879</v>
      </c>
      <c r="E106" s="74" t="s">
        <v>1615</v>
      </c>
      <c r="F106" s="74" t="s">
        <v>1614</v>
      </c>
      <c r="G106" s="74" t="s">
        <v>1616</v>
      </c>
      <c r="H106" s="74" t="s">
        <v>1618</v>
      </c>
      <c r="I106" s="75" t="s">
        <v>1617</v>
      </c>
      <c r="J106" s="75"/>
      <c r="K106" s="75">
        <v>1</v>
      </c>
      <c r="L106" s="74"/>
      <c r="M106" s="74"/>
    </row>
    <row r="107" spans="1:13" s="51" customFormat="1" ht="15" customHeight="1" x14ac:dyDescent="0.25">
      <c r="A107" s="75">
        <v>105</v>
      </c>
      <c r="B107" s="74" t="s">
        <v>1589</v>
      </c>
      <c r="C107" s="75">
        <v>2009008</v>
      </c>
      <c r="D107" s="86">
        <v>439.5</v>
      </c>
      <c r="E107" s="74" t="s">
        <v>1590</v>
      </c>
      <c r="F107" s="74" t="s">
        <v>1591</v>
      </c>
      <c r="G107" s="74" t="s">
        <v>1592</v>
      </c>
      <c r="H107" s="74" t="s">
        <v>1598</v>
      </c>
      <c r="I107" s="75" t="s">
        <v>357</v>
      </c>
      <c r="J107" s="75" t="s">
        <v>357</v>
      </c>
      <c r="K107" s="75">
        <v>2</v>
      </c>
      <c r="L107" s="74" t="s">
        <v>1593</v>
      </c>
      <c r="M107" s="74"/>
    </row>
    <row r="108" spans="1:13" s="51" customFormat="1" ht="15" customHeight="1" x14ac:dyDescent="0.25">
      <c r="A108" s="75">
        <v>106</v>
      </c>
      <c r="B108" s="74" t="s">
        <v>1589</v>
      </c>
      <c r="C108" s="75">
        <v>2009008</v>
      </c>
      <c r="D108" s="86">
        <v>439.5</v>
      </c>
      <c r="E108" s="74" t="s">
        <v>1594</v>
      </c>
      <c r="F108" s="74" t="s">
        <v>1595</v>
      </c>
      <c r="G108" s="74" t="s">
        <v>1596</v>
      </c>
      <c r="H108" s="74" t="s">
        <v>1597</v>
      </c>
      <c r="I108" s="75" t="s">
        <v>1452</v>
      </c>
      <c r="J108" s="75" t="s">
        <v>1599</v>
      </c>
      <c r="K108" s="75">
        <v>2</v>
      </c>
      <c r="L108" s="74" t="s">
        <v>1593</v>
      </c>
      <c r="M108" s="74"/>
    </row>
    <row r="109" spans="1:13" s="51" customFormat="1" ht="15" customHeight="1" x14ac:dyDescent="0.25">
      <c r="A109" s="75">
        <v>107</v>
      </c>
      <c r="B109" s="74" t="s">
        <v>1589</v>
      </c>
      <c r="C109" s="75">
        <v>2009008</v>
      </c>
      <c r="D109" s="86">
        <v>439.5</v>
      </c>
      <c r="E109" s="74" t="s">
        <v>1600</v>
      </c>
      <c r="F109" s="74" t="s">
        <v>1601</v>
      </c>
      <c r="G109" s="74" t="s">
        <v>1603</v>
      </c>
      <c r="H109" s="74" t="s">
        <v>1598</v>
      </c>
      <c r="I109" s="75" t="s">
        <v>1602</v>
      </c>
      <c r="J109" s="75" t="s">
        <v>1602</v>
      </c>
      <c r="K109" s="75">
        <v>2</v>
      </c>
      <c r="L109" s="74" t="s">
        <v>1593</v>
      </c>
      <c r="M109" s="74"/>
    </row>
    <row r="110" spans="1:13" s="51" customFormat="1" ht="15" customHeight="1" x14ac:dyDescent="0.25">
      <c r="A110" s="75">
        <v>108</v>
      </c>
      <c r="B110" s="74" t="s">
        <v>1589</v>
      </c>
      <c r="C110" s="75">
        <v>2009008</v>
      </c>
      <c r="D110" s="86">
        <v>439.5</v>
      </c>
      <c r="E110" s="74" t="s">
        <v>1604</v>
      </c>
      <c r="F110" s="74" t="s">
        <v>1605</v>
      </c>
      <c r="G110" s="74" t="s">
        <v>1606</v>
      </c>
      <c r="H110" s="74" t="s">
        <v>1607</v>
      </c>
      <c r="I110" s="75" t="s">
        <v>1608</v>
      </c>
      <c r="J110" s="75" t="s">
        <v>1608</v>
      </c>
      <c r="K110" s="75">
        <v>2</v>
      </c>
      <c r="L110" s="74" t="s">
        <v>1593</v>
      </c>
      <c r="M110" s="74"/>
    </row>
    <row r="111" spans="1:13" s="51" customFormat="1" ht="15" customHeight="1" x14ac:dyDescent="0.25">
      <c r="A111" s="75">
        <v>109</v>
      </c>
      <c r="B111" s="74" t="s">
        <v>210</v>
      </c>
      <c r="C111" s="75">
        <v>1998014</v>
      </c>
      <c r="D111" s="85">
        <v>879</v>
      </c>
      <c r="E111" s="74" t="s">
        <v>363</v>
      </c>
      <c r="F111" s="74" t="s">
        <v>364</v>
      </c>
      <c r="G111" s="74" t="s">
        <v>355</v>
      </c>
      <c r="H111" s="74" t="s">
        <v>380</v>
      </c>
      <c r="I111" s="75" t="s">
        <v>356</v>
      </c>
      <c r="J111" s="75" t="s">
        <v>356</v>
      </c>
      <c r="K111" s="75">
        <v>1</v>
      </c>
      <c r="L111" s="74"/>
      <c r="M111" s="74"/>
    </row>
    <row r="112" spans="1:13" s="51" customFormat="1" ht="15" customHeight="1" x14ac:dyDescent="0.25">
      <c r="A112" s="75">
        <v>110</v>
      </c>
      <c r="B112" s="74" t="s">
        <v>382</v>
      </c>
      <c r="C112" s="75">
        <v>2017013</v>
      </c>
      <c r="D112" s="85">
        <v>879</v>
      </c>
      <c r="E112" s="74" t="s">
        <v>383</v>
      </c>
      <c r="F112" s="74" t="s">
        <v>381</v>
      </c>
      <c r="G112" s="74" t="s">
        <v>355</v>
      </c>
      <c r="H112" s="74" t="s">
        <v>380</v>
      </c>
      <c r="I112" s="75" t="s">
        <v>356</v>
      </c>
      <c r="J112" s="75" t="s">
        <v>356</v>
      </c>
      <c r="K112" s="75">
        <v>1</v>
      </c>
      <c r="L112" s="74"/>
      <c r="M112" s="74"/>
    </row>
    <row r="113" spans="1:13" s="51" customFormat="1" ht="15" customHeight="1" x14ac:dyDescent="0.25">
      <c r="A113" s="75">
        <v>111</v>
      </c>
      <c r="B113" s="74" t="s">
        <v>382</v>
      </c>
      <c r="C113" s="75">
        <v>2017013</v>
      </c>
      <c r="D113" s="85">
        <v>879</v>
      </c>
      <c r="E113" s="74" t="s">
        <v>384</v>
      </c>
      <c r="F113" s="74" t="s">
        <v>385</v>
      </c>
      <c r="G113" s="74" t="s">
        <v>355</v>
      </c>
      <c r="H113" s="74" t="s">
        <v>380</v>
      </c>
      <c r="I113" s="75" t="s">
        <v>356</v>
      </c>
      <c r="J113" s="75" t="s">
        <v>356</v>
      </c>
      <c r="K113" s="75">
        <v>1</v>
      </c>
      <c r="L113" s="74"/>
      <c r="M113" s="74"/>
    </row>
    <row r="114" spans="1:13" s="51" customFormat="1" ht="15" customHeight="1" x14ac:dyDescent="0.25">
      <c r="A114" s="75">
        <v>112</v>
      </c>
      <c r="B114" s="76" t="s">
        <v>546</v>
      </c>
      <c r="C114" s="75">
        <v>2006030</v>
      </c>
      <c r="D114" s="85">
        <v>293</v>
      </c>
      <c r="E114" s="74" t="s">
        <v>1146</v>
      </c>
      <c r="F114" s="74" t="s">
        <v>1147</v>
      </c>
      <c r="G114" s="74" t="s">
        <v>1141</v>
      </c>
      <c r="H114" s="74" t="s">
        <v>1142</v>
      </c>
      <c r="I114" s="75" t="s">
        <v>500</v>
      </c>
      <c r="J114" s="75" t="s">
        <v>500</v>
      </c>
      <c r="K114" s="75">
        <v>3</v>
      </c>
      <c r="L114" s="74" t="s">
        <v>1148</v>
      </c>
      <c r="M114" s="74"/>
    </row>
    <row r="115" spans="1:13" s="51" customFormat="1" ht="15" customHeight="1" x14ac:dyDescent="0.25">
      <c r="A115" s="75">
        <v>113</v>
      </c>
      <c r="B115" s="76" t="s">
        <v>545</v>
      </c>
      <c r="C115" s="75">
        <v>1993002</v>
      </c>
      <c r="D115" s="85">
        <v>293</v>
      </c>
      <c r="E115" s="74" t="s">
        <v>1146</v>
      </c>
      <c r="F115" s="74" t="s">
        <v>1147</v>
      </c>
      <c r="G115" s="74" t="s">
        <v>1141</v>
      </c>
      <c r="H115" s="74" t="s">
        <v>1142</v>
      </c>
      <c r="I115" s="75" t="s">
        <v>500</v>
      </c>
      <c r="J115" s="75" t="s">
        <v>500</v>
      </c>
      <c r="K115" s="75">
        <v>3</v>
      </c>
      <c r="L115" s="74" t="s">
        <v>1148</v>
      </c>
      <c r="M115" s="74"/>
    </row>
    <row r="116" spans="1:13" s="51" customFormat="1" ht="15" customHeight="1" x14ac:dyDescent="0.25">
      <c r="A116" s="75">
        <v>114</v>
      </c>
      <c r="B116" s="74" t="s">
        <v>911</v>
      </c>
      <c r="C116" s="75">
        <v>1997005</v>
      </c>
      <c r="D116" s="85">
        <v>879</v>
      </c>
      <c r="E116" s="74" t="s">
        <v>1074</v>
      </c>
      <c r="F116" s="74" t="s">
        <v>1075</v>
      </c>
      <c r="G116" s="74" t="s">
        <v>355</v>
      </c>
      <c r="H116" s="74" t="s">
        <v>380</v>
      </c>
      <c r="I116" s="75" t="s">
        <v>356</v>
      </c>
      <c r="J116" s="75" t="s">
        <v>356</v>
      </c>
      <c r="K116" s="75">
        <v>1</v>
      </c>
      <c r="L116" s="74"/>
      <c r="M116" s="74"/>
    </row>
    <row r="117" spans="1:13" s="51" customFormat="1" ht="15" customHeight="1" x14ac:dyDescent="0.25">
      <c r="A117" s="50"/>
      <c r="B117" s="54"/>
      <c r="C117" s="55"/>
      <c r="D117" s="88"/>
      <c r="E117" s="59"/>
      <c r="F117" s="59"/>
      <c r="G117" s="59"/>
      <c r="H117" s="59"/>
      <c r="I117" s="58"/>
      <c r="J117" s="58"/>
      <c r="K117" s="58"/>
      <c r="L117" s="59"/>
      <c r="M117" s="59"/>
    </row>
    <row r="118" spans="1:13" s="51" customFormat="1" ht="15" customHeight="1" x14ac:dyDescent="0.25">
      <c r="A118" s="50"/>
      <c r="B118" s="54"/>
      <c r="C118" s="55"/>
      <c r="D118" s="88"/>
      <c r="E118" s="59"/>
      <c r="F118" s="59"/>
      <c r="G118" s="59"/>
      <c r="H118" s="59"/>
      <c r="I118" s="58"/>
      <c r="J118" s="58"/>
      <c r="K118" s="58"/>
      <c r="L118" s="59"/>
      <c r="M118" s="59"/>
    </row>
    <row r="119" spans="1:13" s="51" customFormat="1" ht="15" customHeight="1" x14ac:dyDescent="0.25">
      <c r="A119" s="50"/>
      <c r="B119" s="54"/>
      <c r="C119" s="55"/>
      <c r="D119" s="88"/>
      <c r="E119" s="59"/>
      <c r="F119" s="59"/>
      <c r="G119" s="59"/>
      <c r="H119" s="59"/>
      <c r="I119" s="58"/>
      <c r="J119" s="58"/>
      <c r="K119" s="58"/>
      <c r="L119" s="59"/>
      <c r="M119" s="59"/>
    </row>
    <row r="120" spans="1:13" s="51" customFormat="1" ht="15" customHeight="1" x14ac:dyDescent="0.25">
      <c r="A120" s="50"/>
      <c r="B120" s="54"/>
      <c r="C120" s="55"/>
      <c r="D120" s="88"/>
      <c r="E120" s="59"/>
      <c r="F120" s="59"/>
      <c r="G120" s="59"/>
      <c r="H120" s="59"/>
      <c r="I120" s="58"/>
      <c r="J120" s="58"/>
      <c r="K120" s="58"/>
      <c r="L120" s="59"/>
      <c r="M120" s="59"/>
    </row>
  </sheetData>
  <autoFilter ref="A2:M116"/>
  <sortState ref="A71:W118">
    <sortCondition ref="E71:E118"/>
  </sortState>
  <mergeCells count="1">
    <mergeCell ref="A1:M1"/>
  </mergeCells>
  <pageMargins left="0.5" right="0.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zoomScaleNormal="100" zoomScaleSheetLayoutView="85" workbookViewId="0">
      <selection activeCell="N66" sqref="A66:XFD68"/>
    </sheetView>
  </sheetViews>
  <sheetFormatPr defaultColWidth="9.140625" defaultRowHeight="16.5" x14ac:dyDescent="0.25"/>
  <cols>
    <col min="1" max="1" width="7" style="43" customWidth="1"/>
    <col min="2" max="2" width="30.42578125" style="44" customWidth="1"/>
    <col min="3" max="3" width="11.85546875" style="43" customWidth="1"/>
    <col min="4" max="4" width="10.7109375" style="45" customWidth="1"/>
    <col min="5" max="5" width="31.28515625" style="46" customWidth="1"/>
    <col min="6" max="6" width="13.7109375" style="43" customWidth="1"/>
    <col min="7" max="7" width="57.7109375" style="42" customWidth="1"/>
    <col min="8" max="8" width="61.28515625" style="44" customWidth="1"/>
    <col min="9" max="9" width="24" style="43" customWidth="1"/>
    <col min="10" max="10" width="20.7109375" style="44" customWidth="1"/>
    <col min="11" max="11" width="20.7109375" style="35" customWidth="1"/>
    <col min="12" max="12" width="9.5703125" style="44" customWidth="1"/>
    <col min="13" max="13" width="46.85546875" style="44" customWidth="1"/>
    <col min="14" max="14" width="20.7109375" style="42" customWidth="1"/>
    <col min="15" max="15" width="20.7109375" style="44" customWidth="1"/>
    <col min="16" max="16384" width="9.140625" style="44"/>
  </cols>
  <sheetData>
    <row r="1" spans="1:14" s="41" customFormat="1" ht="26.25" x14ac:dyDescent="0.25">
      <c r="A1" s="89" t="s">
        <v>106</v>
      </c>
      <c r="B1" s="90"/>
      <c r="C1" s="91"/>
      <c r="D1" s="90"/>
      <c r="E1" s="92"/>
      <c r="F1" s="91"/>
      <c r="G1" s="90"/>
      <c r="H1" s="90"/>
      <c r="I1" s="91"/>
      <c r="J1" s="90"/>
      <c r="K1" s="91"/>
      <c r="L1" s="90"/>
      <c r="M1" s="90"/>
      <c r="N1" s="93"/>
    </row>
    <row r="2" spans="1:14" s="42" customFormat="1" ht="47.25" x14ac:dyDescent="0.25">
      <c r="A2" s="81" t="s">
        <v>0</v>
      </c>
      <c r="B2" s="81" t="s">
        <v>1</v>
      </c>
      <c r="C2" s="81" t="s">
        <v>232</v>
      </c>
      <c r="D2" s="84" t="s">
        <v>1889</v>
      </c>
      <c r="E2" s="82" t="s">
        <v>160</v>
      </c>
      <c r="F2" s="81" t="s">
        <v>235</v>
      </c>
      <c r="G2" s="81" t="s">
        <v>2</v>
      </c>
      <c r="H2" s="81" t="s">
        <v>107</v>
      </c>
      <c r="I2" s="81" t="s">
        <v>109</v>
      </c>
      <c r="J2" s="81" t="s">
        <v>108</v>
      </c>
      <c r="K2" s="81" t="s">
        <v>234</v>
      </c>
      <c r="L2" s="81" t="s">
        <v>156</v>
      </c>
      <c r="M2" s="81" t="s">
        <v>233</v>
      </c>
      <c r="N2" s="81" t="s">
        <v>147</v>
      </c>
    </row>
    <row r="3" spans="1:14" ht="15" customHeight="1" x14ac:dyDescent="0.25">
      <c r="A3" s="75">
        <v>1</v>
      </c>
      <c r="B3" s="76" t="s">
        <v>268</v>
      </c>
      <c r="C3" s="75">
        <v>2008010</v>
      </c>
      <c r="D3" s="94"/>
      <c r="E3" s="77" t="s">
        <v>307</v>
      </c>
      <c r="F3" s="75" t="s">
        <v>308</v>
      </c>
      <c r="G3" s="76" t="s">
        <v>303</v>
      </c>
      <c r="H3" s="76" t="s">
        <v>304</v>
      </c>
      <c r="I3" s="78" t="s">
        <v>305</v>
      </c>
      <c r="J3" s="78" t="s">
        <v>306</v>
      </c>
      <c r="K3" s="78" t="s">
        <v>306</v>
      </c>
      <c r="L3" s="79">
        <v>1</v>
      </c>
      <c r="M3" s="76"/>
      <c r="N3" s="75"/>
    </row>
    <row r="4" spans="1:14" ht="15" customHeight="1" x14ac:dyDescent="0.25">
      <c r="A4" s="75">
        <v>2</v>
      </c>
      <c r="B4" s="76" t="s">
        <v>310</v>
      </c>
      <c r="C4" s="75">
        <v>2001017</v>
      </c>
      <c r="D4" s="94"/>
      <c r="E4" s="77" t="s">
        <v>311</v>
      </c>
      <c r="F4" s="75" t="s">
        <v>308</v>
      </c>
      <c r="G4" s="76" t="s">
        <v>309</v>
      </c>
      <c r="H4" s="76" t="s">
        <v>304</v>
      </c>
      <c r="I4" s="78" t="s">
        <v>305</v>
      </c>
      <c r="J4" s="78" t="s">
        <v>306</v>
      </c>
      <c r="K4" s="78" t="s">
        <v>306</v>
      </c>
      <c r="L4" s="79">
        <v>1</v>
      </c>
      <c r="M4" s="76"/>
      <c r="N4" s="75"/>
    </row>
    <row r="5" spans="1:14" ht="15" customHeight="1" x14ac:dyDescent="0.25">
      <c r="A5" s="75">
        <v>3</v>
      </c>
      <c r="B5" s="76" t="s">
        <v>262</v>
      </c>
      <c r="C5" s="75">
        <v>2003029</v>
      </c>
      <c r="D5" s="94"/>
      <c r="E5" s="77" t="s">
        <v>313</v>
      </c>
      <c r="F5" s="75" t="s">
        <v>308</v>
      </c>
      <c r="G5" s="76" t="s">
        <v>312</v>
      </c>
      <c r="H5" s="76" t="s">
        <v>304</v>
      </c>
      <c r="I5" s="78" t="s">
        <v>305</v>
      </c>
      <c r="J5" s="78" t="s">
        <v>306</v>
      </c>
      <c r="K5" s="78" t="s">
        <v>306</v>
      </c>
      <c r="L5" s="79">
        <v>1</v>
      </c>
      <c r="M5" s="76"/>
      <c r="N5" s="75"/>
    </row>
    <row r="6" spans="1:14" ht="15" customHeight="1" x14ac:dyDescent="0.25">
      <c r="A6" s="75">
        <v>4</v>
      </c>
      <c r="B6" s="74" t="s">
        <v>270</v>
      </c>
      <c r="C6" s="75">
        <v>2020014</v>
      </c>
      <c r="D6" s="94"/>
      <c r="E6" s="77" t="s">
        <v>315</v>
      </c>
      <c r="F6" s="75" t="s">
        <v>308</v>
      </c>
      <c r="G6" s="76" t="s">
        <v>314</v>
      </c>
      <c r="H6" s="76" t="s">
        <v>304</v>
      </c>
      <c r="I6" s="78" t="s">
        <v>305</v>
      </c>
      <c r="J6" s="78" t="s">
        <v>306</v>
      </c>
      <c r="K6" s="78" t="s">
        <v>306</v>
      </c>
      <c r="L6" s="79">
        <v>1</v>
      </c>
      <c r="M6" s="76"/>
      <c r="N6" s="75"/>
    </row>
    <row r="7" spans="1:14" ht="15" customHeight="1" x14ac:dyDescent="0.25">
      <c r="A7" s="75">
        <v>5</v>
      </c>
      <c r="B7" s="74" t="s">
        <v>266</v>
      </c>
      <c r="C7" s="75">
        <v>2007007</v>
      </c>
      <c r="D7" s="94"/>
      <c r="E7" s="77" t="s">
        <v>316</v>
      </c>
      <c r="F7" s="75" t="s">
        <v>308</v>
      </c>
      <c r="G7" s="76" t="s">
        <v>317</v>
      </c>
      <c r="H7" s="76" t="s">
        <v>304</v>
      </c>
      <c r="I7" s="78" t="s">
        <v>305</v>
      </c>
      <c r="J7" s="78" t="s">
        <v>306</v>
      </c>
      <c r="K7" s="78" t="s">
        <v>306</v>
      </c>
      <c r="L7" s="79">
        <v>1</v>
      </c>
      <c r="M7" s="76"/>
      <c r="N7" s="75"/>
    </row>
    <row r="8" spans="1:14" ht="15" customHeight="1" x14ac:dyDescent="0.25">
      <c r="A8" s="75">
        <v>6</v>
      </c>
      <c r="B8" s="74" t="s">
        <v>269</v>
      </c>
      <c r="C8" s="75">
        <v>2001020</v>
      </c>
      <c r="D8" s="94"/>
      <c r="E8" s="77" t="s">
        <v>319</v>
      </c>
      <c r="F8" s="75" t="s">
        <v>308</v>
      </c>
      <c r="G8" s="76" t="s">
        <v>318</v>
      </c>
      <c r="H8" s="76" t="s">
        <v>304</v>
      </c>
      <c r="I8" s="78" t="s">
        <v>305</v>
      </c>
      <c r="J8" s="78" t="s">
        <v>306</v>
      </c>
      <c r="K8" s="78" t="s">
        <v>306</v>
      </c>
      <c r="L8" s="79">
        <v>1</v>
      </c>
      <c r="M8" s="76"/>
      <c r="N8" s="75"/>
    </row>
    <row r="9" spans="1:14" ht="15" customHeight="1" x14ac:dyDescent="0.25">
      <c r="A9" s="75">
        <v>7</v>
      </c>
      <c r="B9" s="76" t="s">
        <v>1233</v>
      </c>
      <c r="C9" s="75">
        <v>2019023</v>
      </c>
      <c r="D9" s="94"/>
      <c r="E9" s="77" t="s">
        <v>1697</v>
      </c>
      <c r="F9" s="75" t="s">
        <v>308</v>
      </c>
      <c r="G9" s="76" t="s">
        <v>1698</v>
      </c>
      <c r="H9" s="76" t="s">
        <v>1700</v>
      </c>
      <c r="I9" s="78" t="s">
        <v>1701</v>
      </c>
      <c r="J9" s="78" t="s">
        <v>1702</v>
      </c>
      <c r="K9" s="78"/>
      <c r="L9" s="79">
        <v>4</v>
      </c>
      <c r="M9" s="76" t="s">
        <v>1699</v>
      </c>
      <c r="N9" s="75"/>
    </row>
    <row r="10" spans="1:14" ht="15" customHeight="1" x14ac:dyDescent="0.25">
      <c r="A10" s="75">
        <v>8</v>
      </c>
      <c r="B10" s="76" t="s">
        <v>540</v>
      </c>
      <c r="C10" s="75">
        <v>2001023</v>
      </c>
      <c r="D10" s="94"/>
      <c r="E10" s="77" t="s">
        <v>1697</v>
      </c>
      <c r="F10" s="75" t="s">
        <v>308</v>
      </c>
      <c r="G10" s="76" t="s">
        <v>1698</v>
      </c>
      <c r="H10" s="76" t="s">
        <v>1700</v>
      </c>
      <c r="I10" s="78" t="s">
        <v>1701</v>
      </c>
      <c r="J10" s="78" t="s">
        <v>1702</v>
      </c>
      <c r="K10" s="78"/>
      <c r="L10" s="79">
        <v>4</v>
      </c>
      <c r="M10" s="76" t="s">
        <v>1699</v>
      </c>
      <c r="N10" s="75"/>
    </row>
    <row r="11" spans="1:14" ht="15" customHeight="1" x14ac:dyDescent="0.25">
      <c r="A11" s="75">
        <v>9</v>
      </c>
      <c r="B11" s="76" t="s">
        <v>1225</v>
      </c>
      <c r="C11" s="75">
        <v>2002010</v>
      </c>
      <c r="D11" s="94"/>
      <c r="E11" s="77" t="s">
        <v>1697</v>
      </c>
      <c r="F11" s="75" t="s">
        <v>308</v>
      </c>
      <c r="G11" s="76" t="s">
        <v>1698</v>
      </c>
      <c r="H11" s="76" t="s">
        <v>1700</v>
      </c>
      <c r="I11" s="78" t="s">
        <v>1701</v>
      </c>
      <c r="J11" s="78" t="s">
        <v>1702</v>
      </c>
      <c r="K11" s="78"/>
      <c r="L11" s="79">
        <v>4</v>
      </c>
      <c r="M11" s="76" t="s">
        <v>1699</v>
      </c>
      <c r="N11" s="75"/>
    </row>
    <row r="12" spans="1:14" ht="15" customHeight="1" x14ac:dyDescent="0.25">
      <c r="A12" s="75">
        <v>10</v>
      </c>
      <c r="B12" s="76" t="s">
        <v>1243</v>
      </c>
      <c r="C12" s="75">
        <v>1998003</v>
      </c>
      <c r="D12" s="94"/>
      <c r="E12" s="77" t="s">
        <v>1697</v>
      </c>
      <c r="F12" s="75" t="s">
        <v>308</v>
      </c>
      <c r="G12" s="76" t="s">
        <v>1698</v>
      </c>
      <c r="H12" s="76" t="s">
        <v>1700</v>
      </c>
      <c r="I12" s="78" t="s">
        <v>1701</v>
      </c>
      <c r="J12" s="78" t="s">
        <v>1702</v>
      </c>
      <c r="K12" s="78"/>
      <c r="L12" s="79">
        <v>4</v>
      </c>
      <c r="M12" s="76" t="s">
        <v>1699</v>
      </c>
      <c r="N12" s="75"/>
    </row>
    <row r="13" spans="1:14" ht="15" customHeight="1" x14ac:dyDescent="0.25">
      <c r="A13" s="75">
        <v>11</v>
      </c>
      <c r="B13" s="74" t="s">
        <v>1804</v>
      </c>
      <c r="C13" s="75">
        <v>2004009</v>
      </c>
      <c r="D13" s="94"/>
      <c r="E13" s="77" t="s">
        <v>1805</v>
      </c>
      <c r="F13" s="75" t="s">
        <v>308</v>
      </c>
      <c r="G13" s="76" t="s">
        <v>1806</v>
      </c>
      <c r="H13" s="76" t="s">
        <v>1700</v>
      </c>
      <c r="I13" s="78" t="s">
        <v>1701</v>
      </c>
      <c r="J13" s="78" t="s">
        <v>1702</v>
      </c>
      <c r="K13" s="78"/>
      <c r="L13" s="79">
        <v>1</v>
      </c>
      <c r="M13" s="76"/>
      <c r="N13" s="75"/>
    </row>
    <row r="14" spans="1:14" ht="15" customHeight="1" x14ac:dyDescent="0.25">
      <c r="A14" s="75">
        <v>12</v>
      </c>
      <c r="B14" s="74" t="s">
        <v>1812</v>
      </c>
      <c r="C14" s="75">
        <v>2019025</v>
      </c>
      <c r="D14" s="94"/>
      <c r="E14" s="77" t="s">
        <v>1813</v>
      </c>
      <c r="F14" s="75" t="s">
        <v>308</v>
      </c>
      <c r="G14" s="76" t="s">
        <v>1814</v>
      </c>
      <c r="H14" s="76" t="s">
        <v>1700</v>
      </c>
      <c r="I14" s="78" t="s">
        <v>1701</v>
      </c>
      <c r="J14" s="78" t="s">
        <v>1702</v>
      </c>
      <c r="K14" s="78"/>
      <c r="L14" s="79">
        <v>2</v>
      </c>
      <c r="M14" s="76" t="s">
        <v>1815</v>
      </c>
      <c r="N14" s="75"/>
    </row>
    <row r="15" spans="1:14" ht="15" customHeight="1" x14ac:dyDescent="0.25">
      <c r="A15" s="75">
        <v>13</v>
      </c>
      <c r="B15" s="76" t="s">
        <v>1792</v>
      </c>
      <c r="C15" s="75">
        <v>2019026</v>
      </c>
      <c r="D15" s="94"/>
      <c r="E15" s="77" t="s">
        <v>1791</v>
      </c>
      <c r="F15" s="75" t="s">
        <v>308</v>
      </c>
      <c r="G15" s="76" t="s">
        <v>1790</v>
      </c>
      <c r="H15" s="76" t="s">
        <v>1700</v>
      </c>
      <c r="I15" s="78" t="s">
        <v>1701</v>
      </c>
      <c r="J15" s="78" t="s">
        <v>1702</v>
      </c>
      <c r="K15" s="78"/>
      <c r="L15" s="79">
        <v>1</v>
      </c>
      <c r="M15" s="76"/>
      <c r="N15" s="75"/>
    </row>
    <row r="16" spans="1:14" ht="15" customHeight="1" x14ac:dyDescent="0.25">
      <c r="A16" s="75">
        <v>14</v>
      </c>
      <c r="B16" s="76" t="s">
        <v>1776</v>
      </c>
      <c r="C16" s="75">
        <v>2001025</v>
      </c>
      <c r="D16" s="94"/>
      <c r="E16" s="77" t="s">
        <v>1816</v>
      </c>
      <c r="F16" s="75" t="s">
        <v>308</v>
      </c>
      <c r="G16" s="76" t="s">
        <v>1818</v>
      </c>
      <c r="H16" s="76" t="s">
        <v>1700</v>
      </c>
      <c r="I16" s="78" t="s">
        <v>1701</v>
      </c>
      <c r="J16" s="78" t="s">
        <v>1702</v>
      </c>
      <c r="K16" s="78"/>
      <c r="L16" s="79">
        <v>2</v>
      </c>
      <c r="M16" s="76" t="s">
        <v>1820</v>
      </c>
      <c r="N16" s="75"/>
    </row>
    <row r="17" spans="1:14" ht="15" customHeight="1" x14ac:dyDescent="0.25">
      <c r="A17" s="75">
        <v>15</v>
      </c>
      <c r="B17" s="76" t="s">
        <v>1776</v>
      </c>
      <c r="C17" s="75">
        <v>2001025</v>
      </c>
      <c r="D17" s="94"/>
      <c r="E17" s="77" t="s">
        <v>1817</v>
      </c>
      <c r="F17" s="75" t="s">
        <v>308</v>
      </c>
      <c r="G17" s="76" t="s">
        <v>1819</v>
      </c>
      <c r="H17" s="76" t="s">
        <v>1700</v>
      </c>
      <c r="I17" s="78" t="s">
        <v>1701</v>
      </c>
      <c r="J17" s="78" t="s">
        <v>1702</v>
      </c>
      <c r="K17" s="78"/>
      <c r="L17" s="79">
        <v>2</v>
      </c>
      <c r="M17" s="76" t="s">
        <v>1820</v>
      </c>
      <c r="N17" s="75"/>
    </row>
    <row r="18" spans="1:14" ht="15" customHeight="1" x14ac:dyDescent="0.25">
      <c r="A18" s="75">
        <v>16</v>
      </c>
      <c r="B18" s="76" t="s">
        <v>1821</v>
      </c>
      <c r="C18" s="75">
        <v>1994002</v>
      </c>
      <c r="D18" s="94"/>
      <c r="E18" s="77" t="s">
        <v>1823</v>
      </c>
      <c r="F18" s="75" t="s">
        <v>308</v>
      </c>
      <c r="G18" s="76" t="s">
        <v>1822</v>
      </c>
      <c r="H18" s="76" t="s">
        <v>1700</v>
      </c>
      <c r="I18" s="78" t="s">
        <v>1701</v>
      </c>
      <c r="J18" s="78" t="s">
        <v>1702</v>
      </c>
      <c r="K18" s="78"/>
      <c r="L18" s="79">
        <v>1</v>
      </c>
      <c r="M18" s="76"/>
      <c r="N18" s="75"/>
    </row>
    <row r="19" spans="1:14" ht="15" customHeight="1" x14ac:dyDescent="0.25">
      <c r="A19" s="75">
        <v>17</v>
      </c>
      <c r="B19" s="76" t="s">
        <v>1824</v>
      </c>
      <c r="C19" s="75">
        <v>2004010</v>
      </c>
      <c r="D19" s="94"/>
      <c r="E19" s="77" t="s">
        <v>1825</v>
      </c>
      <c r="F19" s="75" t="s">
        <v>308</v>
      </c>
      <c r="G19" s="76" t="s">
        <v>1826</v>
      </c>
      <c r="H19" s="76" t="s">
        <v>1700</v>
      </c>
      <c r="I19" s="78" t="s">
        <v>1701</v>
      </c>
      <c r="J19" s="78" t="s">
        <v>1702</v>
      </c>
      <c r="K19" s="78"/>
      <c r="L19" s="79">
        <v>2</v>
      </c>
      <c r="M19" s="76" t="s">
        <v>1827</v>
      </c>
      <c r="N19" s="75"/>
    </row>
    <row r="20" spans="1:14" ht="15" customHeight="1" x14ac:dyDescent="0.25">
      <c r="A20" s="75">
        <v>18</v>
      </c>
      <c r="B20" s="76" t="s">
        <v>1828</v>
      </c>
      <c r="C20" s="75">
        <v>2019024</v>
      </c>
      <c r="D20" s="94"/>
      <c r="E20" s="77" t="s">
        <v>1825</v>
      </c>
      <c r="F20" s="75" t="s">
        <v>308</v>
      </c>
      <c r="G20" s="76" t="s">
        <v>1826</v>
      </c>
      <c r="H20" s="76" t="s">
        <v>1700</v>
      </c>
      <c r="I20" s="78" t="s">
        <v>1701</v>
      </c>
      <c r="J20" s="78" t="s">
        <v>1702</v>
      </c>
      <c r="K20" s="78"/>
      <c r="L20" s="79">
        <v>2</v>
      </c>
      <c r="M20" s="76" t="s">
        <v>1827</v>
      </c>
      <c r="N20" s="75"/>
    </row>
    <row r="21" spans="1:14" ht="15" customHeight="1" x14ac:dyDescent="0.25">
      <c r="A21" s="75">
        <v>19</v>
      </c>
      <c r="B21" s="76" t="s">
        <v>1323</v>
      </c>
      <c r="C21" s="75">
        <v>1991005</v>
      </c>
      <c r="D21" s="94"/>
      <c r="E21" s="77" t="s">
        <v>1838</v>
      </c>
      <c r="F21" s="75" t="s">
        <v>308</v>
      </c>
      <c r="G21" s="76" t="s">
        <v>1839</v>
      </c>
      <c r="H21" s="76" t="s">
        <v>1700</v>
      </c>
      <c r="I21" s="78" t="s">
        <v>1701</v>
      </c>
      <c r="J21" s="78" t="s">
        <v>1702</v>
      </c>
      <c r="K21" s="78"/>
      <c r="L21" s="79">
        <v>2</v>
      </c>
      <c r="M21" s="76"/>
      <c r="N21" s="75"/>
    </row>
    <row r="22" spans="1:14" ht="15" customHeight="1" x14ac:dyDescent="0.25">
      <c r="A22" s="75">
        <v>20</v>
      </c>
      <c r="B22" s="76" t="s">
        <v>599</v>
      </c>
      <c r="C22" s="75">
        <v>2003015</v>
      </c>
      <c r="D22" s="94"/>
      <c r="E22" s="77" t="s">
        <v>1692</v>
      </c>
      <c r="F22" s="75" t="s">
        <v>308</v>
      </c>
      <c r="G22" s="76" t="s">
        <v>1688</v>
      </c>
      <c r="H22" s="76" t="s">
        <v>1689</v>
      </c>
      <c r="I22" s="78" t="s">
        <v>907</v>
      </c>
      <c r="J22" s="78" t="s">
        <v>1690</v>
      </c>
      <c r="K22" s="78"/>
      <c r="L22" s="79">
        <v>4</v>
      </c>
      <c r="M22" s="76" t="s">
        <v>1691</v>
      </c>
      <c r="N22" s="75"/>
    </row>
    <row r="23" spans="1:14" ht="15" customHeight="1" x14ac:dyDescent="0.25">
      <c r="A23" s="75">
        <v>21</v>
      </c>
      <c r="B23" s="76" t="s">
        <v>603</v>
      </c>
      <c r="C23" s="75">
        <v>1983003</v>
      </c>
      <c r="D23" s="94"/>
      <c r="E23" s="77" t="s">
        <v>1692</v>
      </c>
      <c r="F23" s="75" t="s">
        <v>308</v>
      </c>
      <c r="G23" s="76" t="s">
        <v>1688</v>
      </c>
      <c r="H23" s="76" t="s">
        <v>1689</v>
      </c>
      <c r="I23" s="78" t="s">
        <v>907</v>
      </c>
      <c r="J23" s="78" t="s">
        <v>1690</v>
      </c>
      <c r="K23" s="78"/>
      <c r="L23" s="79">
        <v>4</v>
      </c>
      <c r="M23" s="76" t="s">
        <v>1691</v>
      </c>
      <c r="N23" s="75"/>
    </row>
    <row r="24" spans="1:14" ht="15" customHeight="1" x14ac:dyDescent="0.25">
      <c r="A24" s="75">
        <v>22</v>
      </c>
      <c r="B24" s="76" t="s">
        <v>604</v>
      </c>
      <c r="C24" s="80">
        <v>2002023</v>
      </c>
      <c r="D24" s="94"/>
      <c r="E24" s="77" t="s">
        <v>1692</v>
      </c>
      <c r="F24" s="75" t="s">
        <v>308</v>
      </c>
      <c r="G24" s="76" t="s">
        <v>1688</v>
      </c>
      <c r="H24" s="76" t="s">
        <v>1689</v>
      </c>
      <c r="I24" s="78" t="s">
        <v>907</v>
      </c>
      <c r="J24" s="78" t="s">
        <v>1690</v>
      </c>
      <c r="K24" s="78"/>
      <c r="L24" s="79">
        <v>4</v>
      </c>
      <c r="M24" s="76" t="s">
        <v>1691</v>
      </c>
      <c r="N24" s="75"/>
    </row>
    <row r="25" spans="1:14" ht="15" customHeight="1" x14ac:dyDescent="0.25">
      <c r="A25" s="75">
        <v>23</v>
      </c>
      <c r="B25" s="76" t="s">
        <v>1683</v>
      </c>
      <c r="C25" s="80">
        <v>2007029</v>
      </c>
      <c r="D25" s="94"/>
      <c r="E25" s="77" t="s">
        <v>1692</v>
      </c>
      <c r="F25" s="75" t="s">
        <v>308</v>
      </c>
      <c r="G25" s="76" t="s">
        <v>1688</v>
      </c>
      <c r="H25" s="76" t="s">
        <v>1689</v>
      </c>
      <c r="I25" s="78" t="s">
        <v>907</v>
      </c>
      <c r="J25" s="78" t="s">
        <v>1690</v>
      </c>
      <c r="K25" s="78"/>
      <c r="L25" s="79">
        <v>4</v>
      </c>
      <c r="M25" s="76" t="s">
        <v>1691</v>
      </c>
      <c r="N25" s="75"/>
    </row>
    <row r="26" spans="1:14" ht="15" customHeight="1" x14ac:dyDescent="0.25">
      <c r="A26" s="75">
        <v>24</v>
      </c>
      <c r="B26" s="74" t="s">
        <v>358</v>
      </c>
      <c r="C26" s="75">
        <v>2000011</v>
      </c>
      <c r="D26" s="94"/>
      <c r="E26" s="77" t="s">
        <v>1306</v>
      </c>
      <c r="F26" s="75" t="s">
        <v>308</v>
      </c>
      <c r="G26" s="76" t="s">
        <v>359</v>
      </c>
      <c r="H26" s="76" t="s">
        <v>361</v>
      </c>
      <c r="I26" s="78" t="s">
        <v>238</v>
      </c>
      <c r="J26" s="78" t="s">
        <v>362</v>
      </c>
      <c r="K26" s="78" t="s">
        <v>362</v>
      </c>
      <c r="L26" s="79">
        <v>3</v>
      </c>
      <c r="M26" s="76" t="s">
        <v>360</v>
      </c>
      <c r="N26" s="75"/>
    </row>
    <row r="27" spans="1:14" ht="15" customHeight="1" x14ac:dyDescent="0.25">
      <c r="A27" s="75">
        <v>25</v>
      </c>
      <c r="B27" s="74" t="s">
        <v>968</v>
      </c>
      <c r="C27" s="75">
        <v>2009014</v>
      </c>
      <c r="D27" s="94"/>
      <c r="E27" s="77" t="s">
        <v>1306</v>
      </c>
      <c r="F27" s="75" t="s">
        <v>308</v>
      </c>
      <c r="G27" s="76" t="s">
        <v>359</v>
      </c>
      <c r="H27" s="76" t="s">
        <v>361</v>
      </c>
      <c r="I27" s="78" t="s">
        <v>238</v>
      </c>
      <c r="J27" s="78" t="s">
        <v>362</v>
      </c>
      <c r="K27" s="78" t="s">
        <v>362</v>
      </c>
      <c r="L27" s="79">
        <v>3</v>
      </c>
      <c r="M27" s="76" t="s">
        <v>360</v>
      </c>
      <c r="N27" s="75"/>
    </row>
    <row r="28" spans="1:14" ht="15" customHeight="1" x14ac:dyDescent="0.25">
      <c r="A28" s="75">
        <v>26</v>
      </c>
      <c r="B28" s="76" t="s">
        <v>540</v>
      </c>
      <c r="C28" s="75">
        <v>2001023</v>
      </c>
      <c r="D28" s="94"/>
      <c r="E28" s="77" t="s">
        <v>1234</v>
      </c>
      <c r="F28" s="75" t="s">
        <v>308</v>
      </c>
      <c r="G28" s="76" t="s">
        <v>1236</v>
      </c>
      <c r="H28" s="76" t="s">
        <v>1240</v>
      </c>
      <c r="I28" s="78" t="s">
        <v>1167</v>
      </c>
      <c r="J28" s="78" t="s">
        <v>1241</v>
      </c>
      <c r="K28" s="78" t="s">
        <v>1241</v>
      </c>
      <c r="L28" s="79">
        <v>1</v>
      </c>
      <c r="M28" s="76"/>
      <c r="N28" s="75"/>
    </row>
    <row r="29" spans="1:14" ht="15" customHeight="1" x14ac:dyDescent="0.25">
      <c r="A29" s="75">
        <v>27</v>
      </c>
      <c r="B29" s="76" t="s">
        <v>1233</v>
      </c>
      <c r="C29" s="75">
        <v>2019023</v>
      </c>
      <c r="D29" s="94"/>
      <c r="E29" s="77" t="s">
        <v>1235</v>
      </c>
      <c r="F29" s="75" t="s">
        <v>308</v>
      </c>
      <c r="G29" s="76" t="s">
        <v>1237</v>
      </c>
      <c r="H29" s="76" t="s">
        <v>1240</v>
      </c>
      <c r="I29" s="78" t="s">
        <v>1167</v>
      </c>
      <c r="J29" s="78" t="s">
        <v>1241</v>
      </c>
      <c r="K29" s="78" t="s">
        <v>1241</v>
      </c>
      <c r="L29" s="79">
        <v>1</v>
      </c>
      <c r="M29" s="76"/>
      <c r="N29" s="75"/>
    </row>
    <row r="30" spans="1:14" ht="15" customHeight="1" x14ac:dyDescent="0.25">
      <c r="A30" s="75">
        <v>28</v>
      </c>
      <c r="B30" s="76" t="s">
        <v>539</v>
      </c>
      <c r="C30" s="75">
        <v>2001022</v>
      </c>
      <c r="D30" s="94"/>
      <c r="E30" s="77" t="s">
        <v>1245</v>
      </c>
      <c r="F30" s="75" t="s">
        <v>308</v>
      </c>
      <c r="G30" s="76" t="s">
        <v>1238</v>
      </c>
      <c r="H30" s="76" t="s">
        <v>1240</v>
      </c>
      <c r="I30" s="78" t="s">
        <v>1167</v>
      </c>
      <c r="J30" s="78" t="s">
        <v>1241</v>
      </c>
      <c r="K30" s="78" t="s">
        <v>1241</v>
      </c>
      <c r="L30" s="79">
        <v>2</v>
      </c>
      <c r="M30" s="76" t="s">
        <v>1242</v>
      </c>
      <c r="N30" s="75"/>
    </row>
    <row r="31" spans="1:14" ht="15" customHeight="1" x14ac:dyDescent="0.25">
      <c r="A31" s="75">
        <v>29</v>
      </c>
      <c r="B31" s="76" t="s">
        <v>1239</v>
      </c>
      <c r="C31" s="80">
        <v>1997012</v>
      </c>
      <c r="D31" s="94"/>
      <c r="E31" s="77" t="s">
        <v>1245</v>
      </c>
      <c r="F31" s="75" t="s">
        <v>308</v>
      </c>
      <c r="G31" s="76" t="s">
        <v>1238</v>
      </c>
      <c r="H31" s="76" t="s">
        <v>1240</v>
      </c>
      <c r="I31" s="78" t="s">
        <v>1167</v>
      </c>
      <c r="J31" s="78" t="s">
        <v>1241</v>
      </c>
      <c r="K31" s="78" t="s">
        <v>1241</v>
      </c>
      <c r="L31" s="79">
        <v>2</v>
      </c>
      <c r="M31" s="76" t="s">
        <v>1242</v>
      </c>
      <c r="N31" s="75"/>
    </row>
    <row r="32" spans="1:14" ht="15" customHeight="1" x14ac:dyDescent="0.25">
      <c r="A32" s="75">
        <v>30</v>
      </c>
      <c r="B32" s="76" t="s">
        <v>1307</v>
      </c>
      <c r="C32" s="80">
        <v>2014016</v>
      </c>
      <c r="D32" s="94"/>
      <c r="E32" s="77" t="s">
        <v>1330</v>
      </c>
      <c r="F32" s="75" t="s">
        <v>308</v>
      </c>
      <c r="G32" s="76" t="s">
        <v>1309</v>
      </c>
      <c r="H32" s="76" t="s">
        <v>1240</v>
      </c>
      <c r="I32" s="78" t="s">
        <v>1167</v>
      </c>
      <c r="J32" s="78" t="s">
        <v>1241</v>
      </c>
      <c r="K32" s="78" t="s">
        <v>1241</v>
      </c>
      <c r="L32" s="79">
        <v>2</v>
      </c>
      <c r="M32" s="76" t="s">
        <v>1326</v>
      </c>
      <c r="N32" s="75"/>
    </row>
    <row r="33" spans="1:14" ht="15" customHeight="1" x14ac:dyDescent="0.25">
      <c r="A33" s="75">
        <v>31</v>
      </c>
      <c r="B33" s="76" t="s">
        <v>1308</v>
      </c>
      <c r="C33" s="75">
        <v>2014005</v>
      </c>
      <c r="D33" s="94"/>
      <c r="E33" s="77" t="s">
        <v>1330</v>
      </c>
      <c r="F33" s="75" t="s">
        <v>308</v>
      </c>
      <c r="G33" s="76" t="s">
        <v>1309</v>
      </c>
      <c r="H33" s="76" t="s">
        <v>1240</v>
      </c>
      <c r="I33" s="78" t="s">
        <v>1167</v>
      </c>
      <c r="J33" s="78" t="s">
        <v>1241</v>
      </c>
      <c r="K33" s="78" t="s">
        <v>1241</v>
      </c>
      <c r="L33" s="79">
        <v>2</v>
      </c>
      <c r="M33" s="76" t="s">
        <v>1326</v>
      </c>
      <c r="N33" s="75"/>
    </row>
    <row r="34" spans="1:14" ht="15" customHeight="1" x14ac:dyDescent="0.25">
      <c r="A34" s="75">
        <v>32</v>
      </c>
      <c r="B34" s="76" t="s">
        <v>1310</v>
      </c>
      <c r="C34" s="75">
        <v>2014011</v>
      </c>
      <c r="D34" s="94"/>
      <c r="E34" s="77" t="s">
        <v>1331</v>
      </c>
      <c r="F34" s="75" t="s">
        <v>308</v>
      </c>
      <c r="G34" s="76" t="s">
        <v>1886</v>
      </c>
      <c r="H34" s="76" t="s">
        <v>1240</v>
      </c>
      <c r="I34" s="78" t="s">
        <v>1167</v>
      </c>
      <c r="J34" s="78" t="s">
        <v>1241</v>
      </c>
      <c r="K34" s="78" t="s">
        <v>1241</v>
      </c>
      <c r="L34" s="79">
        <v>1</v>
      </c>
      <c r="M34" s="76"/>
      <c r="N34" s="75"/>
    </row>
    <row r="35" spans="1:14" ht="15" customHeight="1" x14ac:dyDescent="0.25">
      <c r="A35" s="75">
        <v>33</v>
      </c>
      <c r="B35" s="76" t="s">
        <v>1311</v>
      </c>
      <c r="C35" s="75">
        <v>1998009</v>
      </c>
      <c r="D35" s="94"/>
      <c r="E35" s="77" t="s">
        <v>1332</v>
      </c>
      <c r="F35" s="75" t="s">
        <v>308</v>
      </c>
      <c r="G35" s="76" t="s">
        <v>1313</v>
      </c>
      <c r="H35" s="76" t="s">
        <v>1240</v>
      </c>
      <c r="I35" s="78" t="s">
        <v>1167</v>
      </c>
      <c r="J35" s="78" t="s">
        <v>1241</v>
      </c>
      <c r="K35" s="78" t="s">
        <v>1241</v>
      </c>
      <c r="L35" s="79">
        <v>4</v>
      </c>
      <c r="M35" s="76" t="s">
        <v>1327</v>
      </c>
      <c r="N35" s="75"/>
    </row>
    <row r="36" spans="1:14" ht="15" customHeight="1" x14ac:dyDescent="0.25">
      <c r="A36" s="75">
        <v>34</v>
      </c>
      <c r="B36" s="76" t="s">
        <v>1312</v>
      </c>
      <c r="C36" s="75">
        <v>2017011</v>
      </c>
      <c r="D36" s="94"/>
      <c r="E36" s="77" t="s">
        <v>1332</v>
      </c>
      <c r="F36" s="75" t="s">
        <v>308</v>
      </c>
      <c r="G36" s="76" t="s">
        <v>1313</v>
      </c>
      <c r="H36" s="76" t="s">
        <v>1240</v>
      </c>
      <c r="I36" s="78" t="s">
        <v>1167</v>
      </c>
      <c r="J36" s="78" t="s">
        <v>1241</v>
      </c>
      <c r="K36" s="78" t="s">
        <v>1241</v>
      </c>
      <c r="L36" s="79">
        <v>4</v>
      </c>
      <c r="M36" s="76" t="s">
        <v>1327</v>
      </c>
      <c r="N36" s="75"/>
    </row>
    <row r="37" spans="1:14" ht="15" customHeight="1" x14ac:dyDescent="0.25">
      <c r="A37" s="75">
        <v>35</v>
      </c>
      <c r="B37" s="76" t="s">
        <v>1308</v>
      </c>
      <c r="C37" s="75">
        <v>2014005</v>
      </c>
      <c r="D37" s="94"/>
      <c r="E37" s="77" t="s">
        <v>1332</v>
      </c>
      <c r="F37" s="75" t="s">
        <v>308</v>
      </c>
      <c r="G37" s="76" t="s">
        <v>1313</v>
      </c>
      <c r="H37" s="76" t="s">
        <v>1240</v>
      </c>
      <c r="I37" s="78" t="s">
        <v>1167</v>
      </c>
      <c r="J37" s="78" t="s">
        <v>1241</v>
      </c>
      <c r="K37" s="78" t="s">
        <v>1241</v>
      </c>
      <c r="L37" s="79">
        <v>4</v>
      </c>
      <c r="M37" s="76" t="s">
        <v>1327</v>
      </c>
      <c r="N37" s="75"/>
    </row>
    <row r="38" spans="1:14" ht="15" customHeight="1" x14ac:dyDescent="0.25">
      <c r="A38" s="75">
        <v>36</v>
      </c>
      <c r="B38" s="76" t="s">
        <v>1307</v>
      </c>
      <c r="C38" s="75">
        <v>2014016</v>
      </c>
      <c r="D38" s="94"/>
      <c r="E38" s="77" t="s">
        <v>1332</v>
      </c>
      <c r="F38" s="75" t="s">
        <v>308</v>
      </c>
      <c r="G38" s="76" t="s">
        <v>1313</v>
      </c>
      <c r="H38" s="76" t="s">
        <v>1240</v>
      </c>
      <c r="I38" s="78" t="s">
        <v>1167</v>
      </c>
      <c r="J38" s="78" t="s">
        <v>1241</v>
      </c>
      <c r="K38" s="78" t="s">
        <v>1241</v>
      </c>
      <c r="L38" s="79">
        <v>4</v>
      </c>
      <c r="M38" s="76" t="s">
        <v>1327</v>
      </c>
      <c r="N38" s="75"/>
    </row>
    <row r="39" spans="1:14" ht="15" customHeight="1" x14ac:dyDescent="0.25">
      <c r="A39" s="75">
        <v>37</v>
      </c>
      <c r="B39" s="76" t="s">
        <v>1314</v>
      </c>
      <c r="C39" s="75">
        <v>2015033</v>
      </c>
      <c r="D39" s="94"/>
      <c r="E39" s="77" t="s">
        <v>1333</v>
      </c>
      <c r="F39" s="75" t="s">
        <v>308</v>
      </c>
      <c r="G39" s="76" t="s">
        <v>1887</v>
      </c>
      <c r="H39" s="76" t="s">
        <v>1240</v>
      </c>
      <c r="I39" s="78" t="s">
        <v>1167</v>
      </c>
      <c r="J39" s="78" t="s">
        <v>1241</v>
      </c>
      <c r="K39" s="78" t="s">
        <v>1241</v>
      </c>
      <c r="L39" s="79">
        <v>2</v>
      </c>
      <c r="M39" s="76" t="s">
        <v>1328</v>
      </c>
      <c r="N39" s="75"/>
    </row>
    <row r="40" spans="1:14" ht="15" customHeight="1" x14ac:dyDescent="0.25">
      <c r="A40" s="75">
        <v>38</v>
      </c>
      <c r="B40" s="76" t="s">
        <v>1312</v>
      </c>
      <c r="C40" s="75">
        <v>2017011</v>
      </c>
      <c r="D40" s="94"/>
      <c r="E40" s="77" t="s">
        <v>1333</v>
      </c>
      <c r="F40" s="75" t="s">
        <v>308</v>
      </c>
      <c r="G40" s="76" t="s">
        <v>1315</v>
      </c>
      <c r="H40" s="76" t="s">
        <v>1240</v>
      </c>
      <c r="I40" s="78" t="s">
        <v>1167</v>
      </c>
      <c r="J40" s="78" t="s">
        <v>1241</v>
      </c>
      <c r="K40" s="78" t="s">
        <v>1241</v>
      </c>
      <c r="L40" s="79">
        <v>2</v>
      </c>
      <c r="M40" s="76" t="s">
        <v>1328</v>
      </c>
      <c r="N40" s="75"/>
    </row>
    <row r="41" spans="1:14" ht="15" customHeight="1" x14ac:dyDescent="0.25">
      <c r="A41" s="75">
        <v>39</v>
      </c>
      <c r="B41" s="76" t="s">
        <v>1316</v>
      </c>
      <c r="C41" s="75">
        <v>2015006</v>
      </c>
      <c r="D41" s="94"/>
      <c r="E41" s="77" t="s">
        <v>1334</v>
      </c>
      <c r="F41" s="75" t="s">
        <v>308</v>
      </c>
      <c r="G41" s="76" t="s">
        <v>1318</v>
      </c>
      <c r="H41" s="76" t="s">
        <v>1240</v>
      </c>
      <c r="I41" s="78" t="s">
        <v>1167</v>
      </c>
      <c r="J41" s="78" t="s">
        <v>1241</v>
      </c>
      <c r="K41" s="78" t="s">
        <v>1241</v>
      </c>
      <c r="L41" s="79">
        <v>2</v>
      </c>
      <c r="M41" s="76" t="s">
        <v>1329</v>
      </c>
      <c r="N41" s="75"/>
    </row>
    <row r="42" spans="1:14" ht="15" customHeight="1" x14ac:dyDescent="0.25">
      <c r="A42" s="75">
        <v>40</v>
      </c>
      <c r="B42" s="76" t="s">
        <v>1317</v>
      </c>
      <c r="C42" s="75" t="s">
        <v>1337</v>
      </c>
      <c r="D42" s="94"/>
      <c r="E42" s="77" t="s">
        <v>1334</v>
      </c>
      <c r="F42" s="75" t="s">
        <v>308</v>
      </c>
      <c r="G42" s="76" t="s">
        <v>1318</v>
      </c>
      <c r="H42" s="76" t="s">
        <v>1240</v>
      </c>
      <c r="I42" s="78" t="s">
        <v>1167</v>
      </c>
      <c r="J42" s="78" t="s">
        <v>1241</v>
      </c>
      <c r="K42" s="78" t="s">
        <v>1241</v>
      </c>
      <c r="L42" s="79">
        <v>2</v>
      </c>
      <c r="M42" s="76" t="s">
        <v>1329</v>
      </c>
      <c r="N42" s="75"/>
    </row>
    <row r="43" spans="1:14" ht="15" customHeight="1" x14ac:dyDescent="0.25">
      <c r="A43" s="75">
        <v>41</v>
      </c>
      <c r="B43" s="76" t="s">
        <v>840</v>
      </c>
      <c r="C43" s="75">
        <v>2007046</v>
      </c>
      <c r="D43" s="94"/>
      <c r="E43" s="77" t="s">
        <v>1338</v>
      </c>
      <c r="F43" s="75" t="s">
        <v>308</v>
      </c>
      <c r="G43" s="76" t="s">
        <v>1888</v>
      </c>
      <c r="H43" s="76" t="s">
        <v>1240</v>
      </c>
      <c r="I43" s="78" t="s">
        <v>1167</v>
      </c>
      <c r="J43" s="78" t="s">
        <v>1241</v>
      </c>
      <c r="K43" s="78" t="s">
        <v>1241</v>
      </c>
      <c r="L43" s="79">
        <v>3</v>
      </c>
      <c r="M43" s="76" t="s">
        <v>1319</v>
      </c>
      <c r="N43" s="75"/>
    </row>
    <row r="44" spans="1:14" ht="15" customHeight="1" x14ac:dyDescent="0.25">
      <c r="A44" s="75">
        <v>42</v>
      </c>
      <c r="B44" s="76" t="s">
        <v>806</v>
      </c>
      <c r="C44" s="75">
        <v>2007008</v>
      </c>
      <c r="D44" s="94"/>
      <c r="E44" s="77" t="s">
        <v>1338</v>
      </c>
      <c r="F44" s="75" t="s">
        <v>308</v>
      </c>
      <c r="G44" s="76" t="s">
        <v>1320</v>
      </c>
      <c r="H44" s="76" t="s">
        <v>1240</v>
      </c>
      <c r="I44" s="78" t="s">
        <v>1167</v>
      </c>
      <c r="J44" s="78" t="s">
        <v>1241</v>
      </c>
      <c r="K44" s="78" t="s">
        <v>1241</v>
      </c>
      <c r="L44" s="79">
        <v>3</v>
      </c>
      <c r="M44" s="76" t="s">
        <v>1319</v>
      </c>
      <c r="N44" s="75"/>
    </row>
    <row r="45" spans="1:14" ht="15" customHeight="1" x14ac:dyDescent="0.25">
      <c r="A45" s="75">
        <v>43</v>
      </c>
      <c r="B45" s="76" t="s">
        <v>1321</v>
      </c>
      <c r="C45" s="75">
        <v>2007031</v>
      </c>
      <c r="D45" s="94"/>
      <c r="E45" s="77" t="s">
        <v>1335</v>
      </c>
      <c r="F45" s="75" t="s">
        <v>308</v>
      </c>
      <c r="G45" s="76" t="s">
        <v>1322</v>
      </c>
      <c r="H45" s="76" t="s">
        <v>1240</v>
      </c>
      <c r="I45" s="78" t="s">
        <v>1167</v>
      </c>
      <c r="J45" s="78" t="s">
        <v>1241</v>
      </c>
      <c r="K45" s="78" t="s">
        <v>1241</v>
      </c>
      <c r="L45" s="79">
        <v>1</v>
      </c>
      <c r="M45" s="76"/>
      <c r="N45" s="75"/>
    </row>
    <row r="46" spans="1:14" ht="15" customHeight="1" x14ac:dyDescent="0.25">
      <c r="A46" s="75">
        <v>44</v>
      </c>
      <c r="B46" s="76" t="s">
        <v>1323</v>
      </c>
      <c r="C46" s="75">
        <v>1991005</v>
      </c>
      <c r="D46" s="94"/>
      <c r="E46" s="77" t="s">
        <v>1336</v>
      </c>
      <c r="F46" s="75" t="s">
        <v>308</v>
      </c>
      <c r="G46" s="76" t="s">
        <v>1324</v>
      </c>
      <c r="H46" s="76" t="s">
        <v>1240</v>
      </c>
      <c r="I46" s="78" t="s">
        <v>1167</v>
      </c>
      <c r="J46" s="78" t="s">
        <v>1241</v>
      </c>
      <c r="K46" s="78" t="s">
        <v>1241</v>
      </c>
      <c r="L46" s="79">
        <v>2</v>
      </c>
      <c r="M46" s="76" t="s">
        <v>1325</v>
      </c>
      <c r="N46" s="75"/>
    </row>
    <row r="47" spans="1:14" ht="15" customHeight="1" x14ac:dyDescent="0.25">
      <c r="A47" s="75">
        <v>45</v>
      </c>
      <c r="B47" s="76" t="s">
        <v>1082</v>
      </c>
      <c r="C47" s="75">
        <v>2011023</v>
      </c>
      <c r="D47" s="94"/>
      <c r="E47" s="77" t="s">
        <v>1684</v>
      </c>
      <c r="F47" s="75" t="s">
        <v>308</v>
      </c>
      <c r="G47" s="76" t="s">
        <v>1682</v>
      </c>
      <c r="H47" s="76" t="s">
        <v>1685</v>
      </c>
      <c r="I47" s="78" t="s">
        <v>238</v>
      </c>
      <c r="J47" s="78" t="s">
        <v>1392</v>
      </c>
      <c r="K47" s="78"/>
      <c r="L47" s="79">
        <v>2</v>
      </c>
      <c r="M47" s="76" t="s">
        <v>1686</v>
      </c>
      <c r="N47" s="75"/>
    </row>
    <row r="48" spans="1:14" ht="15" customHeight="1" x14ac:dyDescent="0.25">
      <c r="A48" s="75">
        <v>46</v>
      </c>
      <c r="B48" s="76" t="s">
        <v>1683</v>
      </c>
      <c r="C48" s="75">
        <v>2007029</v>
      </c>
      <c r="D48" s="94"/>
      <c r="E48" s="77" t="s">
        <v>1684</v>
      </c>
      <c r="F48" s="75" t="s">
        <v>308</v>
      </c>
      <c r="G48" s="76" t="s">
        <v>1682</v>
      </c>
      <c r="H48" s="76" t="s">
        <v>1685</v>
      </c>
      <c r="I48" s="78" t="s">
        <v>238</v>
      </c>
      <c r="J48" s="78" t="s">
        <v>1392</v>
      </c>
      <c r="K48" s="78"/>
      <c r="L48" s="79">
        <v>2</v>
      </c>
      <c r="M48" s="76" t="s">
        <v>1686</v>
      </c>
      <c r="N48" s="75"/>
    </row>
    <row r="49" spans="1:14" s="39" customFormat="1" ht="15" customHeight="1" x14ac:dyDescent="0.25">
      <c r="A49" s="75">
        <v>47</v>
      </c>
      <c r="B49" s="76" t="s">
        <v>1030</v>
      </c>
      <c r="C49" s="75">
        <v>1995001</v>
      </c>
      <c r="D49" s="94">
        <v>586</v>
      </c>
      <c r="E49" s="77" t="s">
        <v>1052</v>
      </c>
      <c r="F49" s="75" t="s">
        <v>1053</v>
      </c>
      <c r="G49" s="76" t="s">
        <v>1057</v>
      </c>
      <c r="H49" s="76" t="s">
        <v>1054</v>
      </c>
      <c r="I49" s="78" t="s">
        <v>1055</v>
      </c>
      <c r="J49" s="78" t="s">
        <v>1056</v>
      </c>
      <c r="K49" s="78" t="s">
        <v>1056</v>
      </c>
      <c r="L49" s="79">
        <v>1</v>
      </c>
      <c r="M49" s="76"/>
      <c r="N49" s="75"/>
    </row>
    <row r="50" spans="1:14" s="39" customFormat="1" ht="15" customHeight="1" x14ac:dyDescent="0.25">
      <c r="A50" s="75">
        <v>48</v>
      </c>
      <c r="B50" s="74" t="s">
        <v>834</v>
      </c>
      <c r="C50" s="75">
        <v>2009017</v>
      </c>
      <c r="D50" s="95">
        <v>293</v>
      </c>
      <c r="E50" s="74" t="s">
        <v>1164</v>
      </c>
      <c r="F50" s="75" t="s">
        <v>1053</v>
      </c>
      <c r="G50" s="74" t="s">
        <v>1165</v>
      </c>
      <c r="H50" s="74" t="s">
        <v>1166</v>
      </c>
      <c r="I50" s="75" t="s">
        <v>1167</v>
      </c>
      <c r="J50" s="75" t="s">
        <v>575</v>
      </c>
      <c r="K50" s="75" t="s">
        <v>575</v>
      </c>
      <c r="L50" s="75">
        <v>2</v>
      </c>
      <c r="M50" s="74" t="s">
        <v>1168</v>
      </c>
      <c r="N50" s="74"/>
    </row>
    <row r="51" spans="1:14" s="39" customFormat="1" ht="15" customHeight="1" x14ac:dyDescent="0.25">
      <c r="A51" s="75">
        <v>49</v>
      </c>
      <c r="B51" s="74" t="s">
        <v>1023</v>
      </c>
      <c r="C51" s="75">
        <v>2004030</v>
      </c>
      <c r="D51" s="95">
        <v>293</v>
      </c>
      <c r="E51" s="74" t="s">
        <v>1164</v>
      </c>
      <c r="F51" s="75" t="s">
        <v>1053</v>
      </c>
      <c r="G51" s="74" t="s">
        <v>1165</v>
      </c>
      <c r="H51" s="74" t="s">
        <v>1166</v>
      </c>
      <c r="I51" s="75" t="s">
        <v>1167</v>
      </c>
      <c r="J51" s="75" t="s">
        <v>575</v>
      </c>
      <c r="K51" s="75" t="s">
        <v>575</v>
      </c>
      <c r="L51" s="75">
        <v>2</v>
      </c>
      <c r="M51" s="74" t="s">
        <v>1168</v>
      </c>
      <c r="N51" s="74"/>
    </row>
    <row r="52" spans="1:14" s="39" customFormat="1" ht="15" customHeight="1" x14ac:dyDescent="0.25">
      <c r="A52" s="75">
        <v>50</v>
      </c>
      <c r="B52" s="74" t="s">
        <v>834</v>
      </c>
      <c r="C52" s="75">
        <v>2009017</v>
      </c>
      <c r="D52" s="95">
        <v>195.33333333333334</v>
      </c>
      <c r="E52" s="74" t="s">
        <v>1171</v>
      </c>
      <c r="F52" s="75" t="s">
        <v>1053</v>
      </c>
      <c r="G52" s="74" t="s">
        <v>1169</v>
      </c>
      <c r="H52" s="74" t="s">
        <v>1166</v>
      </c>
      <c r="I52" s="75" t="s">
        <v>1167</v>
      </c>
      <c r="J52" s="75" t="s">
        <v>575</v>
      </c>
      <c r="K52" s="75" t="s">
        <v>575</v>
      </c>
      <c r="L52" s="75">
        <v>3</v>
      </c>
      <c r="M52" s="74" t="s">
        <v>1170</v>
      </c>
      <c r="N52" s="74"/>
    </row>
    <row r="53" spans="1:14" s="39" customFormat="1" ht="15" customHeight="1" x14ac:dyDescent="0.25">
      <c r="A53" s="75">
        <v>51</v>
      </c>
      <c r="B53" s="74" t="s">
        <v>1031</v>
      </c>
      <c r="C53" s="75">
        <v>2018008</v>
      </c>
      <c r="D53" s="95">
        <v>195.33333333333334</v>
      </c>
      <c r="E53" s="74" t="s">
        <v>1171</v>
      </c>
      <c r="F53" s="75" t="s">
        <v>1053</v>
      </c>
      <c r="G53" s="74" t="s">
        <v>1169</v>
      </c>
      <c r="H53" s="74" t="s">
        <v>1166</v>
      </c>
      <c r="I53" s="75" t="s">
        <v>1167</v>
      </c>
      <c r="J53" s="75" t="s">
        <v>575</v>
      </c>
      <c r="K53" s="75" t="s">
        <v>575</v>
      </c>
      <c r="L53" s="75">
        <v>3</v>
      </c>
      <c r="M53" s="74" t="s">
        <v>1170</v>
      </c>
      <c r="N53" s="74"/>
    </row>
    <row r="54" spans="1:14" s="39" customFormat="1" ht="15" customHeight="1" x14ac:dyDescent="0.25">
      <c r="A54" s="75">
        <v>52</v>
      </c>
      <c r="B54" s="74" t="s">
        <v>835</v>
      </c>
      <c r="C54" s="75">
        <v>2010023</v>
      </c>
      <c r="D54" s="95">
        <v>195.33333333333334</v>
      </c>
      <c r="E54" s="74" t="s">
        <v>1171</v>
      </c>
      <c r="F54" s="75" t="s">
        <v>1053</v>
      </c>
      <c r="G54" s="74" t="s">
        <v>1169</v>
      </c>
      <c r="H54" s="74" t="s">
        <v>1166</v>
      </c>
      <c r="I54" s="75" t="s">
        <v>1167</v>
      </c>
      <c r="J54" s="75" t="s">
        <v>575</v>
      </c>
      <c r="K54" s="75" t="s">
        <v>575</v>
      </c>
      <c r="L54" s="75">
        <v>3</v>
      </c>
      <c r="M54" s="74" t="s">
        <v>1170</v>
      </c>
      <c r="N54" s="74"/>
    </row>
    <row r="55" spans="1:14" s="39" customFormat="1" ht="15" customHeight="1" x14ac:dyDescent="0.25">
      <c r="A55" s="75">
        <v>53</v>
      </c>
      <c r="B55" s="76" t="s">
        <v>1254</v>
      </c>
      <c r="C55" s="75">
        <v>2000008</v>
      </c>
      <c r="D55" s="94">
        <v>586</v>
      </c>
      <c r="E55" s="77" t="s">
        <v>1255</v>
      </c>
      <c r="F55" s="75" t="s">
        <v>1053</v>
      </c>
      <c r="G55" s="76" t="s">
        <v>1256</v>
      </c>
      <c r="H55" s="76" t="s">
        <v>1257</v>
      </c>
      <c r="I55" s="78" t="s">
        <v>1055</v>
      </c>
      <c r="J55" s="78" t="s">
        <v>1258</v>
      </c>
      <c r="K55" s="78"/>
      <c r="L55" s="79">
        <v>1</v>
      </c>
      <c r="M55" s="76"/>
      <c r="N55" s="75"/>
    </row>
    <row r="56" spans="1:14" s="39" customFormat="1" ht="15" customHeight="1" x14ac:dyDescent="0.25">
      <c r="A56" s="75">
        <v>54</v>
      </c>
      <c r="B56" s="76" t="s">
        <v>1239</v>
      </c>
      <c r="C56" s="75">
        <v>1997012</v>
      </c>
      <c r="D56" s="94">
        <v>586</v>
      </c>
      <c r="E56" s="77" t="s">
        <v>1414</v>
      </c>
      <c r="F56" s="75" t="s">
        <v>1053</v>
      </c>
      <c r="G56" s="76" t="s">
        <v>1415</v>
      </c>
      <c r="H56" s="76" t="s">
        <v>1413</v>
      </c>
      <c r="I56" s="78" t="s">
        <v>1167</v>
      </c>
      <c r="J56" s="78" t="s">
        <v>1416</v>
      </c>
      <c r="K56" s="78" t="s">
        <v>1416</v>
      </c>
      <c r="L56" s="79">
        <v>1</v>
      </c>
      <c r="M56" s="76"/>
      <c r="N56" s="75"/>
    </row>
    <row r="57" spans="1:14" s="39" customFormat="1" ht="15" customHeight="1" x14ac:dyDescent="0.25">
      <c r="A57" s="75">
        <v>55</v>
      </c>
      <c r="B57" s="76" t="s">
        <v>591</v>
      </c>
      <c r="C57" s="75">
        <v>2001004</v>
      </c>
      <c r="D57" s="94">
        <v>586</v>
      </c>
      <c r="E57" s="77" t="s">
        <v>1858</v>
      </c>
      <c r="F57" s="75" t="s">
        <v>1053</v>
      </c>
      <c r="G57" s="76" t="s">
        <v>1859</v>
      </c>
      <c r="H57" s="76" t="s">
        <v>1860</v>
      </c>
      <c r="I57" s="78"/>
      <c r="J57" s="78" t="s">
        <v>1861</v>
      </c>
      <c r="K57" s="78"/>
      <c r="L57" s="79">
        <v>1</v>
      </c>
      <c r="M57" s="76" t="s">
        <v>1862</v>
      </c>
      <c r="N57" s="75"/>
    </row>
    <row r="58" spans="1:14" s="39" customFormat="1" ht="15" customHeight="1" x14ac:dyDescent="0.25">
      <c r="A58" s="75">
        <v>56</v>
      </c>
      <c r="B58" s="76" t="s">
        <v>591</v>
      </c>
      <c r="C58" s="75">
        <v>2001004</v>
      </c>
      <c r="D58" s="94">
        <v>586</v>
      </c>
      <c r="E58" s="77" t="s">
        <v>1866</v>
      </c>
      <c r="F58" s="75" t="s">
        <v>1053</v>
      </c>
      <c r="G58" s="76" t="s">
        <v>1863</v>
      </c>
      <c r="H58" s="76" t="s">
        <v>1864</v>
      </c>
      <c r="I58" s="78" t="s">
        <v>1865</v>
      </c>
      <c r="J58" s="78" t="s">
        <v>908</v>
      </c>
      <c r="K58" s="78"/>
      <c r="L58" s="79">
        <v>1</v>
      </c>
      <c r="M58" s="76" t="s">
        <v>1862</v>
      </c>
      <c r="N58" s="75"/>
    </row>
    <row r="59" spans="1:14" s="39" customFormat="1" ht="15" customHeight="1" x14ac:dyDescent="0.25">
      <c r="A59" s="75">
        <v>57</v>
      </c>
      <c r="B59" s="76" t="s">
        <v>1342</v>
      </c>
      <c r="C59" s="75">
        <v>2001009</v>
      </c>
      <c r="D59" s="94">
        <v>586</v>
      </c>
      <c r="E59" s="77" t="s">
        <v>1341</v>
      </c>
      <c r="F59" s="75" t="s">
        <v>1340</v>
      </c>
      <c r="G59" s="76" t="s">
        <v>1339</v>
      </c>
      <c r="H59" s="76" t="s">
        <v>1343</v>
      </c>
      <c r="I59" s="78" t="s">
        <v>1167</v>
      </c>
      <c r="J59" s="78" t="s">
        <v>341</v>
      </c>
      <c r="K59" s="78" t="s">
        <v>341</v>
      </c>
      <c r="L59" s="79">
        <v>1</v>
      </c>
      <c r="M59" s="76"/>
      <c r="N59" s="75"/>
    </row>
    <row r="60" spans="1:14" s="39" customFormat="1" ht="15" customHeight="1" x14ac:dyDescent="0.25">
      <c r="A60" s="75">
        <v>58</v>
      </c>
      <c r="B60" s="76" t="s">
        <v>1239</v>
      </c>
      <c r="C60" s="75">
        <v>1997012</v>
      </c>
      <c r="D60" s="94">
        <v>195.33333333333334</v>
      </c>
      <c r="E60" s="77" t="s">
        <v>1840</v>
      </c>
      <c r="F60" s="75" t="s">
        <v>1340</v>
      </c>
      <c r="G60" s="76" t="s">
        <v>1841</v>
      </c>
      <c r="H60" s="76" t="s">
        <v>1842</v>
      </c>
      <c r="I60" s="78" t="s">
        <v>1167</v>
      </c>
      <c r="J60" s="78" t="s">
        <v>1843</v>
      </c>
      <c r="K60" s="78"/>
      <c r="L60" s="79">
        <v>3</v>
      </c>
      <c r="M60" s="76" t="s">
        <v>1844</v>
      </c>
      <c r="N60" s="75"/>
    </row>
    <row r="61" spans="1:14" s="39" customFormat="1" ht="15" customHeight="1" x14ac:dyDescent="0.25">
      <c r="A61" s="75">
        <v>59</v>
      </c>
      <c r="B61" s="76" t="s">
        <v>514</v>
      </c>
      <c r="C61" s="75">
        <v>2008018</v>
      </c>
      <c r="D61" s="94">
        <v>195.33333333333334</v>
      </c>
      <c r="E61" s="77" t="s">
        <v>1840</v>
      </c>
      <c r="F61" s="75" t="s">
        <v>1340</v>
      </c>
      <c r="G61" s="76" t="s">
        <v>1841</v>
      </c>
      <c r="H61" s="76" t="s">
        <v>1842</v>
      </c>
      <c r="I61" s="78" t="s">
        <v>1167</v>
      </c>
      <c r="J61" s="78" t="s">
        <v>1843</v>
      </c>
      <c r="K61" s="78"/>
      <c r="L61" s="79">
        <v>3</v>
      </c>
      <c r="M61" s="76" t="s">
        <v>1844</v>
      </c>
      <c r="N61" s="75"/>
    </row>
    <row r="62" spans="1:14" s="39" customFormat="1" ht="15" customHeight="1" x14ac:dyDescent="0.25">
      <c r="A62" s="75">
        <v>60</v>
      </c>
      <c r="B62" s="76" t="s">
        <v>539</v>
      </c>
      <c r="C62" s="75">
        <v>2001022</v>
      </c>
      <c r="D62" s="94">
        <v>195.33333333333334</v>
      </c>
      <c r="E62" s="77" t="s">
        <v>1840</v>
      </c>
      <c r="F62" s="75" t="s">
        <v>1340</v>
      </c>
      <c r="G62" s="76" t="s">
        <v>1841</v>
      </c>
      <c r="H62" s="76" t="s">
        <v>1842</v>
      </c>
      <c r="I62" s="78" t="s">
        <v>1167</v>
      </c>
      <c r="J62" s="78" t="s">
        <v>1843</v>
      </c>
      <c r="K62" s="78"/>
      <c r="L62" s="79">
        <v>3</v>
      </c>
      <c r="M62" s="76" t="s">
        <v>1844</v>
      </c>
      <c r="N62" s="75"/>
    </row>
    <row r="63" spans="1:14" s="39" customFormat="1" ht="15" customHeight="1" x14ac:dyDescent="0.25">
      <c r="A63" s="75">
        <v>61</v>
      </c>
      <c r="B63" s="76" t="s">
        <v>1018</v>
      </c>
      <c r="C63" s="75">
        <v>1999005</v>
      </c>
      <c r="D63" s="94">
        <v>586</v>
      </c>
      <c r="E63" s="77" t="s">
        <v>1867</v>
      </c>
      <c r="F63" s="75" t="s">
        <v>1340</v>
      </c>
      <c r="G63" s="76" t="s">
        <v>1868</v>
      </c>
      <c r="H63" s="76" t="s">
        <v>1869</v>
      </c>
      <c r="I63" s="78" t="s">
        <v>1870</v>
      </c>
      <c r="J63" s="78" t="s">
        <v>1843</v>
      </c>
      <c r="K63" s="78"/>
      <c r="L63" s="79">
        <v>1</v>
      </c>
      <c r="M63" s="76" t="s">
        <v>1871</v>
      </c>
      <c r="N63" s="75"/>
    </row>
    <row r="64" spans="1:14" s="39" customFormat="1" ht="15" customHeight="1" x14ac:dyDescent="0.25">
      <c r="A64" s="75">
        <v>62</v>
      </c>
      <c r="B64" s="76" t="s">
        <v>545</v>
      </c>
      <c r="C64" s="75">
        <v>1993002</v>
      </c>
      <c r="D64" s="94">
        <v>293</v>
      </c>
      <c r="E64" s="77" t="s">
        <v>849</v>
      </c>
      <c r="F64" s="75" t="s">
        <v>850</v>
      </c>
      <c r="G64" s="76" t="s">
        <v>851</v>
      </c>
      <c r="H64" s="76" t="s">
        <v>852</v>
      </c>
      <c r="I64" s="78" t="s">
        <v>853</v>
      </c>
      <c r="J64" s="78" t="s">
        <v>854</v>
      </c>
      <c r="K64" s="78" t="s">
        <v>854</v>
      </c>
      <c r="L64" s="79">
        <v>2</v>
      </c>
      <c r="M64" s="76" t="s">
        <v>855</v>
      </c>
      <c r="N64" s="75"/>
    </row>
    <row r="65" spans="1:14" s="39" customFormat="1" ht="15" customHeight="1" x14ac:dyDescent="0.25">
      <c r="A65" s="75">
        <v>63</v>
      </c>
      <c r="B65" s="76" t="s">
        <v>832</v>
      </c>
      <c r="C65" s="75">
        <v>2007032</v>
      </c>
      <c r="D65" s="94">
        <v>97.666666666666671</v>
      </c>
      <c r="E65" s="77" t="s">
        <v>856</v>
      </c>
      <c r="F65" s="75" t="s">
        <v>850</v>
      </c>
      <c r="G65" s="76" t="s">
        <v>857</v>
      </c>
      <c r="H65" s="76" t="s">
        <v>852</v>
      </c>
      <c r="I65" s="78" t="s">
        <v>853</v>
      </c>
      <c r="J65" s="78" t="s">
        <v>854</v>
      </c>
      <c r="K65" s="78" t="s">
        <v>854</v>
      </c>
      <c r="L65" s="79">
        <v>6</v>
      </c>
      <c r="M65" s="76" t="s">
        <v>858</v>
      </c>
      <c r="N65" s="75"/>
    </row>
    <row r="66" spans="1:14" s="39" customFormat="1" ht="15" customHeight="1" x14ac:dyDescent="0.25">
      <c r="A66" s="75">
        <v>64</v>
      </c>
      <c r="B66" s="76" t="s">
        <v>545</v>
      </c>
      <c r="C66" s="75">
        <v>1993002</v>
      </c>
      <c r="D66" s="94">
        <v>97.666666666666671</v>
      </c>
      <c r="E66" s="77" t="s">
        <v>856</v>
      </c>
      <c r="F66" s="75" t="s">
        <v>850</v>
      </c>
      <c r="G66" s="76" t="s">
        <v>857</v>
      </c>
      <c r="H66" s="76" t="s">
        <v>852</v>
      </c>
      <c r="I66" s="78" t="s">
        <v>853</v>
      </c>
      <c r="J66" s="78" t="s">
        <v>854</v>
      </c>
      <c r="K66" s="78" t="s">
        <v>854</v>
      </c>
      <c r="L66" s="79">
        <v>6</v>
      </c>
      <c r="M66" s="76" t="s">
        <v>858</v>
      </c>
      <c r="N66" s="75"/>
    </row>
    <row r="67" spans="1:14" s="39" customFormat="1" ht="15" customHeight="1" x14ac:dyDescent="0.25">
      <c r="A67" s="75">
        <v>65</v>
      </c>
      <c r="B67" s="76" t="s">
        <v>513</v>
      </c>
      <c r="C67" s="75">
        <v>1983001</v>
      </c>
      <c r="D67" s="94">
        <v>97.666666666666671</v>
      </c>
      <c r="E67" s="77" t="s">
        <v>856</v>
      </c>
      <c r="F67" s="75" t="s">
        <v>850</v>
      </c>
      <c r="G67" s="76" t="s">
        <v>857</v>
      </c>
      <c r="H67" s="76" t="s">
        <v>852</v>
      </c>
      <c r="I67" s="78" t="s">
        <v>853</v>
      </c>
      <c r="J67" s="78" t="s">
        <v>854</v>
      </c>
      <c r="K67" s="78" t="s">
        <v>854</v>
      </c>
      <c r="L67" s="79">
        <v>6</v>
      </c>
      <c r="M67" s="76" t="s">
        <v>858</v>
      </c>
      <c r="N67" s="75"/>
    </row>
    <row r="68" spans="1:14" s="39" customFormat="1" ht="15" customHeight="1" x14ac:dyDescent="0.25">
      <c r="A68" s="75">
        <v>66</v>
      </c>
      <c r="B68" s="76" t="s">
        <v>546</v>
      </c>
      <c r="C68" s="75">
        <v>2006030</v>
      </c>
      <c r="D68" s="94">
        <v>146.5</v>
      </c>
      <c r="E68" s="77" t="s">
        <v>859</v>
      </c>
      <c r="F68" s="75" t="s">
        <v>850</v>
      </c>
      <c r="G68" s="76" t="s">
        <v>860</v>
      </c>
      <c r="H68" s="76" t="s">
        <v>852</v>
      </c>
      <c r="I68" s="78" t="s">
        <v>853</v>
      </c>
      <c r="J68" s="78" t="s">
        <v>854</v>
      </c>
      <c r="K68" s="78" t="s">
        <v>854</v>
      </c>
      <c r="L68" s="79">
        <v>4</v>
      </c>
      <c r="M68" s="76" t="s">
        <v>861</v>
      </c>
      <c r="N68" s="75"/>
    </row>
    <row r="69" spans="1:14" s="39" customFormat="1" ht="15" customHeight="1" x14ac:dyDescent="0.25">
      <c r="A69" s="75">
        <v>67</v>
      </c>
      <c r="B69" s="76" t="s">
        <v>545</v>
      </c>
      <c r="C69" s="75">
        <v>1993002</v>
      </c>
      <c r="D69" s="94">
        <v>146.5</v>
      </c>
      <c r="E69" s="77" t="s">
        <v>859</v>
      </c>
      <c r="F69" s="75" t="s">
        <v>850</v>
      </c>
      <c r="G69" s="76" t="s">
        <v>860</v>
      </c>
      <c r="H69" s="76" t="s">
        <v>852</v>
      </c>
      <c r="I69" s="78" t="s">
        <v>853</v>
      </c>
      <c r="J69" s="78" t="s">
        <v>854</v>
      </c>
      <c r="K69" s="78" t="s">
        <v>854</v>
      </c>
      <c r="L69" s="79">
        <v>4</v>
      </c>
      <c r="M69" s="76" t="s">
        <v>861</v>
      </c>
      <c r="N69" s="75"/>
    </row>
    <row r="70" spans="1:14" s="39" customFormat="1" ht="15" customHeight="1" x14ac:dyDescent="0.25">
      <c r="A70" s="75">
        <v>68</v>
      </c>
      <c r="B70" s="76" t="s">
        <v>862</v>
      </c>
      <c r="C70" s="75">
        <v>2009010</v>
      </c>
      <c r="D70" s="94">
        <v>351.59999999999997</v>
      </c>
      <c r="E70" s="77" t="s">
        <v>863</v>
      </c>
      <c r="F70" s="75" t="s">
        <v>850</v>
      </c>
      <c r="G70" s="76" t="s">
        <v>864</v>
      </c>
      <c r="H70" s="76" t="s">
        <v>852</v>
      </c>
      <c r="I70" s="78" t="s">
        <v>853</v>
      </c>
      <c r="J70" s="78" t="s">
        <v>854</v>
      </c>
      <c r="K70" s="78" t="s">
        <v>854</v>
      </c>
      <c r="L70" s="79">
        <v>3</v>
      </c>
      <c r="M70" s="76" t="s">
        <v>865</v>
      </c>
      <c r="N70" s="75"/>
    </row>
    <row r="71" spans="1:14" s="39" customFormat="1" ht="15" customHeight="1" x14ac:dyDescent="0.25">
      <c r="A71" s="75">
        <v>69</v>
      </c>
      <c r="B71" s="76" t="s">
        <v>866</v>
      </c>
      <c r="C71" s="75">
        <v>2002021</v>
      </c>
      <c r="D71" s="94">
        <v>175.79999999999998</v>
      </c>
      <c r="E71" s="77" t="s">
        <v>863</v>
      </c>
      <c r="F71" s="75" t="s">
        <v>850</v>
      </c>
      <c r="G71" s="76" t="s">
        <v>864</v>
      </c>
      <c r="H71" s="76" t="s">
        <v>852</v>
      </c>
      <c r="I71" s="78" t="s">
        <v>853</v>
      </c>
      <c r="J71" s="78" t="s">
        <v>854</v>
      </c>
      <c r="K71" s="78" t="s">
        <v>854</v>
      </c>
      <c r="L71" s="79">
        <v>3</v>
      </c>
      <c r="M71" s="76" t="s">
        <v>865</v>
      </c>
      <c r="N71" s="75"/>
    </row>
    <row r="72" spans="1:14" s="39" customFormat="1" ht="15" customHeight="1" x14ac:dyDescent="0.25">
      <c r="A72" s="75">
        <v>70</v>
      </c>
      <c r="B72" s="76" t="s">
        <v>867</v>
      </c>
      <c r="C72" s="75">
        <v>1990003</v>
      </c>
      <c r="D72" s="94">
        <v>58.6</v>
      </c>
      <c r="E72" s="77" t="s">
        <v>863</v>
      </c>
      <c r="F72" s="75" t="s">
        <v>850</v>
      </c>
      <c r="G72" s="76" t="s">
        <v>864</v>
      </c>
      <c r="H72" s="76" t="s">
        <v>852</v>
      </c>
      <c r="I72" s="78" t="s">
        <v>853</v>
      </c>
      <c r="J72" s="78" t="s">
        <v>854</v>
      </c>
      <c r="K72" s="78" t="s">
        <v>854</v>
      </c>
      <c r="L72" s="79">
        <v>3</v>
      </c>
      <c r="M72" s="76" t="s">
        <v>865</v>
      </c>
      <c r="N72" s="75"/>
    </row>
    <row r="73" spans="1:14" s="39" customFormat="1" ht="15" customHeight="1" x14ac:dyDescent="0.25">
      <c r="A73" s="75">
        <v>71</v>
      </c>
      <c r="B73" s="76" t="s">
        <v>810</v>
      </c>
      <c r="C73" s="75">
        <v>2007034</v>
      </c>
      <c r="D73" s="94">
        <v>117.2</v>
      </c>
      <c r="E73" s="77" t="s">
        <v>868</v>
      </c>
      <c r="F73" s="75" t="s">
        <v>850</v>
      </c>
      <c r="G73" s="76" t="s">
        <v>869</v>
      </c>
      <c r="H73" s="76" t="s">
        <v>852</v>
      </c>
      <c r="I73" s="78" t="s">
        <v>853</v>
      </c>
      <c r="J73" s="78" t="s">
        <v>854</v>
      </c>
      <c r="K73" s="78" t="s">
        <v>854</v>
      </c>
      <c r="L73" s="79">
        <v>5</v>
      </c>
      <c r="M73" s="76" t="s">
        <v>870</v>
      </c>
      <c r="N73" s="75"/>
    </row>
    <row r="74" spans="1:14" s="39" customFormat="1" ht="15" customHeight="1" x14ac:dyDescent="0.25">
      <c r="A74" s="75">
        <v>72</v>
      </c>
      <c r="B74" s="76" t="s">
        <v>871</v>
      </c>
      <c r="C74" s="75">
        <v>2008022</v>
      </c>
      <c r="D74" s="94">
        <v>117.2</v>
      </c>
      <c r="E74" s="77" t="s">
        <v>868</v>
      </c>
      <c r="F74" s="75" t="s">
        <v>850</v>
      </c>
      <c r="G74" s="76" t="s">
        <v>869</v>
      </c>
      <c r="H74" s="76" t="s">
        <v>852</v>
      </c>
      <c r="I74" s="78" t="s">
        <v>853</v>
      </c>
      <c r="J74" s="78" t="s">
        <v>854</v>
      </c>
      <c r="K74" s="78" t="s">
        <v>854</v>
      </c>
      <c r="L74" s="79">
        <v>5</v>
      </c>
      <c r="M74" s="76" t="s">
        <v>870</v>
      </c>
      <c r="N74" s="75"/>
    </row>
    <row r="75" spans="1:14" s="39" customFormat="1" ht="15" customHeight="1" x14ac:dyDescent="0.25">
      <c r="A75" s="75">
        <v>73</v>
      </c>
      <c r="B75" s="76" t="s">
        <v>811</v>
      </c>
      <c r="C75" s="75">
        <v>2007012</v>
      </c>
      <c r="D75" s="94">
        <v>117.2</v>
      </c>
      <c r="E75" s="77" t="s">
        <v>868</v>
      </c>
      <c r="F75" s="75" t="s">
        <v>850</v>
      </c>
      <c r="G75" s="76" t="s">
        <v>869</v>
      </c>
      <c r="H75" s="76" t="s">
        <v>852</v>
      </c>
      <c r="I75" s="78" t="s">
        <v>853</v>
      </c>
      <c r="J75" s="78" t="s">
        <v>854</v>
      </c>
      <c r="K75" s="78" t="s">
        <v>854</v>
      </c>
      <c r="L75" s="79">
        <v>5</v>
      </c>
      <c r="M75" s="76" t="s">
        <v>870</v>
      </c>
      <c r="N75" s="75"/>
    </row>
    <row r="76" spans="1:14" s="39" customFormat="1" ht="15" customHeight="1" x14ac:dyDescent="0.25">
      <c r="A76" s="75">
        <v>74</v>
      </c>
      <c r="B76" s="76" t="s">
        <v>812</v>
      </c>
      <c r="C76" s="75">
        <v>2014017</v>
      </c>
      <c r="D76" s="94">
        <v>293</v>
      </c>
      <c r="E76" s="77" t="s">
        <v>872</v>
      </c>
      <c r="F76" s="75" t="s">
        <v>850</v>
      </c>
      <c r="G76" s="76" t="s">
        <v>873</v>
      </c>
      <c r="H76" s="76" t="s">
        <v>852</v>
      </c>
      <c r="I76" s="78" t="s">
        <v>853</v>
      </c>
      <c r="J76" s="78" t="s">
        <v>854</v>
      </c>
      <c r="K76" s="78" t="s">
        <v>854</v>
      </c>
      <c r="L76" s="79">
        <v>2</v>
      </c>
      <c r="M76" s="76" t="s">
        <v>874</v>
      </c>
      <c r="N76" s="75"/>
    </row>
    <row r="77" spans="1:14" s="39" customFormat="1" ht="15" customHeight="1" x14ac:dyDescent="0.25">
      <c r="A77" s="75">
        <v>75</v>
      </c>
      <c r="B77" s="76" t="s">
        <v>810</v>
      </c>
      <c r="C77" s="75">
        <v>2007034</v>
      </c>
      <c r="D77" s="94">
        <v>146.5</v>
      </c>
      <c r="E77" s="77" t="s">
        <v>875</v>
      </c>
      <c r="F77" s="75" t="s">
        <v>850</v>
      </c>
      <c r="G77" s="76" t="s">
        <v>876</v>
      </c>
      <c r="H77" s="76" t="s">
        <v>852</v>
      </c>
      <c r="I77" s="78" t="s">
        <v>853</v>
      </c>
      <c r="J77" s="78" t="s">
        <v>854</v>
      </c>
      <c r="K77" s="78" t="s">
        <v>854</v>
      </c>
      <c r="L77" s="79">
        <v>4</v>
      </c>
      <c r="M77" s="76" t="s">
        <v>684</v>
      </c>
      <c r="N77" s="75"/>
    </row>
    <row r="78" spans="1:14" s="39" customFormat="1" ht="15" customHeight="1" x14ac:dyDescent="0.25">
      <c r="A78" s="75">
        <v>76</v>
      </c>
      <c r="B78" s="76" t="s">
        <v>547</v>
      </c>
      <c r="C78" s="75">
        <v>2007009</v>
      </c>
      <c r="D78" s="94">
        <v>146.5</v>
      </c>
      <c r="E78" s="77" t="s">
        <v>875</v>
      </c>
      <c r="F78" s="75" t="s">
        <v>850</v>
      </c>
      <c r="G78" s="76" t="s">
        <v>876</v>
      </c>
      <c r="H78" s="76" t="s">
        <v>852</v>
      </c>
      <c r="I78" s="78" t="s">
        <v>853</v>
      </c>
      <c r="J78" s="78" t="s">
        <v>854</v>
      </c>
      <c r="K78" s="78" t="s">
        <v>854</v>
      </c>
      <c r="L78" s="79">
        <v>4</v>
      </c>
      <c r="M78" s="76" t="s">
        <v>684</v>
      </c>
      <c r="N78" s="75"/>
    </row>
    <row r="79" spans="1:14" s="39" customFormat="1" ht="15" customHeight="1" x14ac:dyDescent="0.25">
      <c r="A79" s="75">
        <v>77</v>
      </c>
      <c r="B79" s="76" t="s">
        <v>811</v>
      </c>
      <c r="C79" s="75">
        <v>2007012</v>
      </c>
      <c r="D79" s="94">
        <v>146.5</v>
      </c>
      <c r="E79" s="77" t="s">
        <v>875</v>
      </c>
      <c r="F79" s="75" t="s">
        <v>850</v>
      </c>
      <c r="G79" s="76" t="s">
        <v>876</v>
      </c>
      <c r="H79" s="76" t="s">
        <v>852</v>
      </c>
      <c r="I79" s="78" t="s">
        <v>853</v>
      </c>
      <c r="J79" s="78" t="s">
        <v>854</v>
      </c>
      <c r="K79" s="78" t="s">
        <v>854</v>
      </c>
      <c r="L79" s="79">
        <v>4</v>
      </c>
      <c r="M79" s="76" t="s">
        <v>684</v>
      </c>
      <c r="N79" s="75"/>
    </row>
    <row r="80" spans="1:14" s="39" customFormat="1" ht="15" customHeight="1" x14ac:dyDescent="0.25">
      <c r="A80" s="75">
        <v>78</v>
      </c>
      <c r="B80" s="76" t="s">
        <v>817</v>
      </c>
      <c r="C80" s="75">
        <v>2002024</v>
      </c>
      <c r="D80" s="94">
        <v>293</v>
      </c>
      <c r="E80" s="77" t="s">
        <v>877</v>
      </c>
      <c r="F80" s="75" t="s">
        <v>850</v>
      </c>
      <c r="G80" s="76" t="s">
        <v>878</v>
      </c>
      <c r="H80" s="76" t="s">
        <v>852</v>
      </c>
      <c r="I80" s="78" t="s">
        <v>853</v>
      </c>
      <c r="J80" s="78" t="s">
        <v>854</v>
      </c>
      <c r="K80" s="78" t="s">
        <v>854</v>
      </c>
      <c r="L80" s="79">
        <v>2</v>
      </c>
      <c r="M80" s="76" t="s">
        <v>879</v>
      </c>
      <c r="N80" s="75"/>
    </row>
    <row r="81" spans="1:14" s="39" customFormat="1" ht="15" customHeight="1" x14ac:dyDescent="0.25">
      <c r="A81" s="75">
        <v>79</v>
      </c>
      <c r="B81" s="76" t="s">
        <v>809</v>
      </c>
      <c r="C81" s="75">
        <v>2007030</v>
      </c>
      <c r="D81" s="94">
        <v>293</v>
      </c>
      <c r="E81" s="77" t="s">
        <v>887</v>
      </c>
      <c r="F81" s="75" t="s">
        <v>850</v>
      </c>
      <c r="G81" s="76" t="s">
        <v>888</v>
      </c>
      <c r="H81" s="76" t="s">
        <v>889</v>
      </c>
      <c r="I81" s="78" t="s">
        <v>238</v>
      </c>
      <c r="J81" s="78" t="s">
        <v>575</v>
      </c>
      <c r="K81" s="78" t="s">
        <v>575</v>
      </c>
      <c r="L81" s="79">
        <v>2</v>
      </c>
      <c r="M81" s="76" t="s">
        <v>890</v>
      </c>
      <c r="N81" s="75"/>
    </row>
    <row r="82" spans="1:14" s="39" customFormat="1" ht="15" customHeight="1" x14ac:dyDescent="0.25">
      <c r="A82" s="75">
        <v>80</v>
      </c>
      <c r="B82" s="76" t="s">
        <v>808</v>
      </c>
      <c r="C82" s="75">
        <v>2006008</v>
      </c>
      <c r="D82" s="94">
        <v>293</v>
      </c>
      <c r="E82" s="77" t="s">
        <v>887</v>
      </c>
      <c r="F82" s="75" t="s">
        <v>850</v>
      </c>
      <c r="G82" s="76" t="s">
        <v>888</v>
      </c>
      <c r="H82" s="76" t="s">
        <v>889</v>
      </c>
      <c r="I82" s="78" t="s">
        <v>238</v>
      </c>
      <c r="J82" s="78" t="s">
        <v>575</v>
      </c>
      <c r="K82" s="78" t="s">
        <v>575</v>
      </c>
      <c r="L82" s="79">
        <v>2</v>
      </c>
      <c r="M82" s="76" t="s">
        <v>890</v>
      </c>
      <c r="N82" s="75"/>
    </row>
    <row r="83" spans="1:14" s="39" customFormat="1" ht="15" customHeight="1" x14ac:dyDescent="0.25">
      <c r="A83" s="75">
        <v>81</v>
      </c>
      <c r="B83" s="76" t="s">
        <v>808</v>
      </c>
      <c r="C83" s="75">
        <v>2006008</v>
      </c>
      <c r="D83" s="94">
        <v>293</v>
      </c>
      <c r="E83" s="77" t="s">
        <v>891</v>
      </c>
      <c r="F83" s="75" t="s">
        <v>850</v>
      </c>
      <c r="G83" s="76" t="s">
        <v>892</v>
      </c>
      <c r="H83" s="76" t="s">
        <v>889</v>
      </c>
      <c r="I83" s="78" t="s">
        <v>238</v>
      </c>
      <c r="J83" s="78" t="s">
        <v>575</v>
      </c>
      <c r="K83" s="78" t="s">
        <v>575</v>
      </c>
      <c r="L83" s="79">
        <v>2</v>
      </c>
      <c r="M83" s="76" t="s">
        <v>890</v>
      </c>
      <c r="N83" s="75"/>
    </row>
    <row r="84" spans="1:14" s="51" customFormat="1" ht="15" customHeight="1" x14ac:dyDescent="0.25">
      <c r="A84" s="75">
        <v>82</v>
      </c>
      <c r="B84" s="76" t="s">
        <v>809</v>
      </c>
      <c r="C84" s="75">
        <v>2007030</v>
      </c>
      <c r="D84" s="94">
        <v>293</v>
      </c>
      <c r="E84" s="77" t="s">
        <v>891</v>
      </c>
      <c r="F84" s="75" t="s">
        <v>850</v>
      </c>
      <c r="G84" s="76" t="s">
        <v>892</v>
      </c>
      <c r="H84" s="76" t="s">
        <v>889</v>
      </c>
      <c r="I84" s="78" t="s">
        <v>238</v>
      </c>
      <c r="J84" s="78" t="s">
        <v>575</v>
      </c>
      <c r="K84" s="78" t="s">
        <v>575</v>
      </c>
      <c r="L84" s="79">
        <v>2</v>
      </c>
      <c r="M84" s="76" t="s">
        <v>890</v>
      </c>
      <c r="N84" s="75"/>
    </row>
    <row r="85" spans="1:14" s="51" customFormat="1" ht="15" customHeight="1" x14ac:dyDescent="0.25">
      <c r="A85" s="75">
        <v>83</v>
      </c>
      <c r="B85" s="76" t="s">
        <v>8</v>
      </c>
      <c r="C85" s="75">
        <v>1994005</v>
      </c>
      <c r="D85" s="94">
        <v>586</v>
      </c>
      <c r="E85" s="77" t="s">
        <v>957</v>
      </c>
      <c r="F85" s="75" t="s">
        <v>850</v>
      </c>
      <c r="G85" s="76" t="s">
        <v>958</v>
      </c>
      <c r="H85" s="76" t="s">
        <v>889</v>
      </c>
      <c r="I85" s="78" t="s">
        <v>238</v>
      </c>
      <c r="J85" s="78" t="s">
        <v>575</v>
      </c>
      <c r="K85" s="78" t="s">
        <v>575</v>
      </c>
      <c r="L85" s="79">
        <v>1</v>
      </c>
      <c r="M85" s="76"/>
      <c r="N85" s="75"/>
    </row>
    <row r="86" spans="1:14" s="51" customFormat="1" ht="15" customHeight="1" x14ac:dyDescent="0.25">
      <c r="A86" s="75">
        <v>84</v>
      </c>
      <c r="B86" s="76" t="s">
        <v>596</v>
      </c>
      <c r="C86" s="75">
        <v>1997010</v>
      </c>
      <c r="D86" s="94">
        <v>293</v>
      </c>
      <c r="E86" s="77" t="s">
        <v>963</v>
      </c>
      <c r="F86" s="75" t="s">
        <v>850</v>
      </c>
      <c r="G86" s="76" t="s">
        <v>598</v>
      </c>
      <c r="H86" s="76" t="s">
        <v>889</v>
      </c>
      <c r="I86" s="78" t="s">
        <v>238</v>
      </c>
      <c r="J86" s="78" t="s">
        <v>575</v>
      </c>
      <c r="K86" s="78" t="s">
        <v>575</v>
      </c>
      <c r="L86" s="79">
        <v>2</v>
      </c>
      <c r="M86" s="76" t="s">
        <v>964</v>
      </c>
      <c r="N86" s="75"/>
    </row>
    <row r="87" spans="1:14" s="51" customFormat="1" ht="15" customHeight="1" x14ac:dyDescent="0.25">
      <c r="A87" s="75">
        <v>85</v>
      </c>
      <c r="B87" s="76" t="s">
        <v>624</v>
      </c>
      <c r="C87" s="75">
        <v>2001016</v>
      </c>
      <c r="D87" s="94">
        <v>293</v>
      </c>
      <c r="E87" s="77" t="s">
        <v>963</v>
      </c>
      <c r="F87" s="75" t="s">
        <v>850</v>
      </c>
      <c r="G87" s="76" t="s">
        <v>598</v>
      </c>
      <c r="H87" s="76" t="s">
        <v>889</v>
      </c>
      <c r="I87" s="78" t="s">
        <v>238</v>
      </c>
      <c r="J87" s="78" t="s">
        <v>575</v>
      </c>
      <c r="K87" s="78" t="s">
        <v>575</v>
      </c>
      <c r="L87" s="79">
        <v>2</v>
      </c>
      <c r="M87" s="76" t="s">
        <v>964</v>
      </c>
      <c r="N87" s="75"/>
    </row>
    <row r="88" spans="1:14" s="51" customFormat="1" ht="15" customHeight="1" x14ac:dyDescent="0.25">
      <c r="A88" s="75">
        <v>86</v>
      </c>
      <c r="B88" s="76" t="s">
        <v>624</v>
      </c>
      <c r="C88" s="75">
        <v>2001016</v>
      </c>
      <c r="D88" s="94">
        <v>439.5</v>
      </c>
      <c r="E88" s="77" t="s">
        <v>965</v>
      </c>
      <c r="F88" s="75" t="s">
        <v>850</v>
      </c>
      <c r="G88" s="76" t="s">
        <v>966</v>
      </c>
      <c r="H88" s="76" t="s">
        <v>889</v>
      </c>
      <c r="I88" s="78" t="s">
        <v>238</v>
      </c>
      <c r="J88" s="78" t="s">
        <v>575</v>
      </c>
      <c r="K88" s="78" t="s">
        <v>575</v>
      </c>
      <c r="L88" s="79">
        <v>2</v>
      </c>
      <c r="M88" s="76" t="s">
        <v>967</v>
      </c>
      <c r="N88" s="75"/>
    </row>
    <row r="89" spans="1:14" s="51" customFormat="1" ht="15" customHeight="1" x14ac:dyDescent="0.25">
      <c r="A89" s="75">
        <v>87</v>
      </c>
      <c r="B89" s="76" t="s">
        <v>596</v>
      </c>
      <c r="C89" s="75">
        <v>1997010</v>
      </c>
      <c r="D89" s="94">
        <v>146.5</v>
      </c>
      <c r="E89" s="77" t="s">
        <v>965</v>
      </c>
      <c r="F89" s="75" t="s">
        <v>850</v>
      </c>
      <c r="G89" s="76" t="s">
        <v>966</v>
      </c>
      <c r="H89" s="76" t="s">
        <v>889</v>
      </c>
      <c r="I89" s="78" t="s">
        <v>238</v>
      </c>
      <c r="J89" s="78" t="s">
        <v>575</v>
      </c>
      <c r="K89" s="78" t="s">
        <v>575</v>
      </c>
      <c r="L89" s="79">
        <v>2</v>
      </c>
      <c r="M89" s="76" t="s">
        <v>967</v>
      </c>
      <c r="N89" s="75"/>
    </row>
    <row r="90" spans="1:14" s="39" customFormat="1" ht="15" customHeight="1" x14ac:dyDescent="0.25">
      <c r="A90" s="75">
        <v>88</v>
      </c>
      <c r="B90" s="74" t="s">
        <v>8</v>
      </c>
      <c r="C90" s="75">
        <v>1994005</v>
      </c>
      <c r="D90" s="95">
        <v>586</v>
      </c>
      <c r="E90" s="74" t="s">
        <v>1127</v>
      </c>
      <c r="F90" s="75" t="s">
        <v>850</v>
      </c>
      <c r="G90" s="74" t="s">
        <v>1126</v>
      </c>
      <c r="H90" s="74" t="s">
        <v>1124</v>
      </c>
      <c r="I90" s="75" t="s">
        <v>238</v>
      </c>
      <c r="J90" s="75" t="s">
        <v>1162</v>
      </c>
      <c r="K90" s="75" t="s">
        <v>1125</v>
      </c>
      <c r="L90" s="75">
        <v>1</v>
      </c>
      <c r="M90" s="74"/>
      <c r="N90" s="74"/>
    </row>
    <row r="91" spans="1:14" s="39" customFormat="1" ht="15" customHeight="1" x14ac:dyDescent="0.25">
      <c r="A91" s="75">
        <v>89</v>
      </c>
      <c r="B91" s="76" t="s">
        <v>1193</v>
      </c>
      <c r="C91" s="75">
        <v>1999006</v>
      </c>
      <c r="D91" s="94">
        <v>293</v>
      </c>
      <c r="E91" s="77" t="s">
        <v>1192</v>
      </c>
      <c r="F91" s="75" t="s">
        <v>850</v>
      </c>
      <c r="G91" s="76" t="s">
        <v>1191</v>
      </c>
      <c r="H91" s="76" t="s">
        <v>889</v>
      </c>
      <c r="I91" s="78" t="s">
        <v>238</v>
      </c>
      <c r="J91" s="78" t="s">
        <v>575</v>
      </c>
      <c r="K91" s="78" t="s">
        <v>575</v>
      </c>
      <c r="L91" s="79">
        <v>2</v>
      </c>
      <c r="M91" s="76" t="s">
        <v>1194</v>
      </c>
      <c r="N91" s="75"/>
    </row>
    <row r="92" spans="1:14" s="39" customFormat="1" ht="15" customHeight="1" x14ac:dyDescent="0.25">
      <c r="A92" s="75">
        <v>90</v>
      </c>
      <c r="B92" s="76" t="s">
        <v>1195</v>
      </c>
      <c r="C92" s="75">
        <v>1996004</v>
      </c>
      <c r="D92" s="94">
        <v>293</v>
      </c>
      <c r="E92" s="77" t="s">
        <v>1192</v>
      </c>
      <c r="F92" s="75" t="s">
        <v>850</v>
      </c>
      <c r="G92" s="76" t="s">
        <v>1191</v>
      </c>
      <c r="H92" s="76" t="s">
        <v>889</v>
      </c>
      <c r="I92" s="78" t="s">
        <v>238</v>
      </c>
      <c r="J92" s="78" t="s">
        <v>575</v>
      </c>
      <c r="K92" s="78" t="s">
        <v>575</v>
      </c>
      <c r="L92" s="79">
        <v>2</v>
      </c>
      <c r="M92" s="76" t="s">
        <v>1194</v>
      </c>
      <c r="N92" s="75"/>
    </row>
    <row r="93" spans="1:14" s="39" customFormat="1" ht="15" customHeight="1" x14ac:dyDescent="0.25">
      <c r="A93" s="75">
        <v>91</v>
      </c>
      <c r="B93" s="76" t="s">
        <v>1193</v>
      </c>
      <c r="C93" s="75">
        <v>1999006</v>
      </c>
      <c r="D93" s="94">
        <v>58.6</v>
      </c>
      <c r="E93" s="77" t="s">
        <v>1196</v>
      </c>
      <c r="F93" s="75" t="s">
        <v>850</v>
      </c>
      <c r="G93" s="76" t="s">
        <v>1197</v>
      </c>
      <c r="H93" s="76" t="s">
        <v>889</v>
      </c>
      <c r="I93" s="78" t="s">
        <v>238</v>
      </c>
      <c r="J93" s="78" t="s">
        <v>575</v>
      </c>
      <c r="K93" s="78" t="s">
        <v>575</v>
      </c>
      <c r="L93" s="79">
        <v>3</v>
      </c>
      <c r="M93" s="76" t="s">
        <v>1198</v>
      </c>
      <c r="N93" s="75"/>
    </row>
    <row r="94" spans="1:14" s="39" customFormat="1" ht="15" customHeight="1" x14ac:dyDescent="0.25">
      <c r="A94" s="75">
        <v>92</v>
      </c>
      <c r="B94" s="76" t="s">
        <v>264</v>
      </c>
      <c r="C94" s="75">
        <v>2000013</v>
      </c>
      <c r="D94" s="94">
        <v>263.7</v>
      </c>
      <c r="E94" s="77" t="s">
        <v>1196</v>
      </c>
      <c r="F94" s="75" t="s">
        <v>850</v>
      </c>
      <c r="G94" s="76" t="s">
        <v>1197</v>
      </c>
      <c r="H94" s="76" t="s">
        <v>889</v>
      </c>
      <c r="I94" s="78" t="s">
        <v>238</v>
      </c>
      <c r="J94" s="78" t="s">
        <v>575</v>
      </c>
      <c r="K94" s="78" t="s">
        <v>575</v>
      </c>
      <c r="L94" s="79">
        <v>3</v>
      </c>
      <c r="M94" s="76" t="s">
        <v>1198</v>
      </c>
      <c r="N94" s="75"/>
    </row>
    <row r="95" spans="1:14" s="39" customFormat="1" ht="15" customHeight="1" x14ac:dyDescent="0.25">
      <c r="A95" s="75">
        <v>93</v>
      </c>
      <c r="B95" s="76" t="s">
        <v>1199</v>
      </c>
      <c r="C95" s="75">
        <v>2004018</v>
      </c>
      <c r="D95" s="94">
        <v>263.7</v>
      </c>
      <c r="E95" s="77" t="s">
        <v>1196</v>
      </c>
      <c r="F95" s="75" t="s">
        <v>850</v>
      </c>
      <c r="G95" s="76" t="s">
        <v>1197</v>
      </c>
      <c r="H95" s="76" t="s">
        <v>889</v>
      </c>
      <c r="I95" s="78" t="s">
        <v>238</v>
      </c>
      <c r="J95" s="78" t="s">
        <v>575</v>
      </c>
      <c r="K95" s="78" t="s">
        <v>575</v>
      </c>
      <c r="L95" s="79">
        <v>3</v>
      </c>
      <c r="M95" s="76" t="s">
        <v>1198</v>
      </c>
      <c r="N95" s="75"/>
    </row>
    <row r="96" spans="1:14" s="39" customFormat="1" ht="15" customHeight="1" x14ac:dyDescent="0.25">
      <c r="A96" s="75">
        <v>94</v>
      </c>
      <c r="B96" s="76" t="s">
        <v>1488</v>
      </c>
      <c r="C96" s="75">
        <v>1997002</v>
      </c>
      <c r="D96" s="94">
        <v>293</v>
      </c>
      <c r="E96" s="77" t="s">
        <v>1492</v>
      </c>
      <c r="F96" s="75" t="s">
        <v>850</v>
      </c>
      <c r="G96" s="76" t="s">
        <v>1489</v>
      </c>
      <c r="H96" s="76" t="s">
        <v>1490</v>
      </c>
      <c r="I96" s="78" t="s">
        <v>907</v>
      </c>
      <c r="J96" s="78" t="s">
        <v>1505</v>
      </c>
      <c r="K96" s="78"/>
      <c r="L96" s="79">
        <v>2</v>
      </c>
      <c r="M96" s="76" t="s">
        <v>1491</v>
      </c>
      <c r="N96" s="75"/>
    </row>
    <row r="97" spans="1:14" s="39" customFormat="1" ht="15" customHeight="1" x14ac:dyDescent="0.25">
      <c r="A97" s="75">
        <v>95</v>
      </c>
      <c r="B97" s="76" t="s">
        <v>1639</v>
      </c>
      <c r="C97" s="75">
        <v>2015018</v>
      </c>
      <c r="D97" s="94">
        <v>586</v>
      </c>
      <c r="E97" s="77" t="s">
        <v>1660</v>
      </c>
      <c r="F97" s="75" t="s">
        <v>850</v>
      </c>
      <c r="G97" s="76" t="s">
        <v>1620</v>
      </c>
      <c r="H97" s="76" t="s">
        <v>1681</v>
      </c>
      <c r="I97" s="78" t="s">
        <v>1167</v>
      </c>
      <c r="J97" s="78" t="s">
        <v>1687</v>
      </c>
      <c r="K97" s="78"/>
      <c r="L97" s="79">
        <v>1</v>
      </c>
      <c r="M97" s="76" t="s">
        <v>1639</v>
      </c>
      <c r="N97" s="75"/>
    </row>
    <row r="98" spans="1:14" s="39" customFormat="1" ht="15" customHeight="1" x14ac:dyDescent="0.25">
      <c r="A98" s="75">
        <v>96</v>
      </c>
      <c r="B98" s="76" t="s">
        <v>1640</v>
      </c>
      <c r="C98" s="75">
        <v>2015019</v>
      </c>
      <c r="D98" s="94">
        <v>586</v>
      </c>
      <c r="E98" s="77" t="s">
        <v>1661</v>
      </c>
      <c r="F98" s="75" t="s">
        <v>850</v>
      </c>
      <c r="G98" s="76" t="s">
        <v>1621</v>
      </c>
      <c r="H98" s="76" t="s">
        <v>1681</v>
      </c>
      <c r="I98" s="78" t="s">
        <v>1167</v>
      </c>
      <c r="J98" s="78" t="s">
        <v>1687</v>
      </c>
      <c r="K98" s="78"/>
      <c r="L98" s="79">
        <v>1</v>
      </c>
      <c r="M98" s="76" t="s">
        <v>1640</v>
      </c>
      <c r="N98" s="75"/>
    </row>
    <row r="99" spans="1:14" s="39" customFormat="1" ht="15" customHeight="1" x14ac:dyDescent="0.25">
      <c r="A99" s="75">
        <v>97</v>
      </c>
      <c r="B99" s="76" t="s">
        <v>1644</v>
      </c>
      <c r="C99" s="75">
        <v>2020001</v>
      </c>
      <c r="D99" s="94">
        <v>586</v>
      </c>
      <c r="E99" s="77" t="s">
        <v>1662</v>
      </c>
      <c r="F99" s="75" t="s">
        <v>850</v>
      </c>
      <c r="G99" s="76" t="s">
        <v>1622</v>
      </c>
      <c r="H99" s="76" t="s">
        <v>1681</v>
      </c>
      <c r="I99" s="78" t="s">
        <v>1167</v>
      </c>
      <c r="J99" s="78" t="s">
        <v>1687</v>
      </c>
      <c r="K99" s="78"/>
      <c r="L99" s="79">
        <v>1</v>
      </c>
      <c r="M99" s="76" t="s">
        <v>1644</v>
      </c>
      <c r="N99" s="75"/>
    </row>
    <row r="100" spans="1:14" s="39" customFormat="1" ht="15" customHeight="1" x14ac:dyDescent="0.25">
      <c r="A100" s="75">
        <v>98</v>
      </c>
      <c r="B100" s="76" t="s">
        <v>1641</v>
      </c>
      <c r="C100" s="75">
        <v>2011008</v>
      </c>
      <c r="D100" s="94">
        <v>293</v>
      </c>
      <c r="E100" s="77" t="s">
        <v>1663</v>
      </c>
      <c r="F100" s="75" t="s">
        <v>850</v>
      </c>
      <c r="G100" s="76" t="s">
        <v>1623</v>
      </c>
      <c r="H100" s="76" t="s">
        <v>1681</v>
      </c>
      <c r="I100" s="78" t="s">
        <v>1167</v>
      </c>
      <c r="J100" s="78" t="s">
        <v>1687</v>
      </c>
      <c r="K100" s="78"/>
      <c r="L100" s="79">
        <v>2</v>
      </c>
      <c r="M100" s="76" t="s">
        <v>1642</v>
      </c>
      <c r="N100" s="75"/>
    </row>
    <row r="101" spans="1:14" s="39" customFormat="1" ht="15" customHeight="1" x14ac:dyDescent="0.25">
      <c r="A101" s="75">
        <v>99</v>
      </c>
      <c r="B101" s="76" t="s">
        <v>438</v>
      </c>
      <c r="C101" s="75">
        <v>2011002</v>
      </c>
      <c r="D101" s="94">
        <v>293</v>
      </c>
      <c r="E101" s="77" t="s">
        <v>1663</v>
      </c>
      <c r="F101" s="75" t="s">
        <v>850</v>
      </c>
      <c r="G101" s="76" t="s">
        <v>1623</v>
      </c>
      <c r="H101" s="76" t="s">
        <v>1681</v>
      </c>
      <c r="I101" s="78" t="s">
        <v>1167</v>
      </c>
      <c r="J101" s="78" t="s">
        <v>1687</v>
      </c>
      <c r="K101" s="78"/>
      <c r="L101" s="79">
        <v>2</v>
      </c>
      <c r="M101" s="76" t="s">
        <v>1642</v>
      </c>
      <c r="N101" s="75"/>
    </row>
    <row r="102" spans="1:14" s="39" customFormat="1" ht="15" customHeight="1" x14ac:dyDescent="0.25">
      <c r="A102" s="75">
        <v>100</v>
      </c>
      <c r="B102" s="76" t="s">
        <v>226</v>
      </c>
      <c r="C102" s="75">
        <v>2003031</v>
      </c>
      <c r="D102" s="94">
        <v>195.33333333333334</v>
      </c>
      <c r="E102" s="77" t="s">
        <v>1665</v>
      </c>
      <c r="F102" s="75" t="s">
        <v>850</v>
      </c>
      <c r="G102" s="76" t="s">
        <v>1624</v>
      </c>
      <c r="H102" s="76" t="s">
        <v>1681</v>
      </c>
      <c r="I102" s="78" t="s">
        <v>1167</v>
      </c>
      <c r="J102" s="78" t="s">
        <v>1687</v>
      </c>
      <c r="K102" s="78"/>
      <c r="L102" s="79">
        <v>3</v>
      </c>
      <c r="M102" s="76" t="s">
        <v>1643</v>
      </c>
      <c r="N102" s="75"/>
    </row>
    <row r="103" spans="1:14" s="39" customFormat="1" ht="15" customHeight="1" x14ac:dyDescent="0.25">
      <c r="A103" s="75">
        <v>101</v>
      </c>
      <c r="B103" s="76" t="s">
        <v>1644</v>
      </c>
      <c r="C103" s="75">
        <v>2020001</v>
      </c>
      <c r="D103" s="94">
        <v>195.33333333333334</v>
      </c>
      <c r="E103" s="77" t="s">
        <v>1665</v>
      </c>
      <c r="F103" s="75" t="s">
        <v>850</v>
      </c>
      <c r="G103" s="76" t="s">
        <v>1624</v>
      </c>
      <c r="H103" s="76" t="s">
        <v>1681</v>
      </c>
      <c r="I103" s="78" t="s">
        <v>1167</v>
      </c>
      <c r="J103" s="78" t="s">
        <v>1687</v>
      </c>
      <c r="K103" s="78"/>
      <c r="L103" s="79">
        <v>3</v>
      </c>
      <c r="M103" s="76" t="s">
        <v>1643</v>
      </c>
      <c r="N103" s="75"/>
    </row>
    <row r="104" spans="1:14" s="39" customFormat="1" ht="15" customHeight="1" x14ac:dyDescent="0.25">
      <c r="A104" s="75">
        <v>102</v>
      </c>
      <c r="B104" s="76" t="s">
        <v>1679</v>
      </c>
      <c r="C104" s="75">
        <v>2011024</v>
      </c>
      <c r="D104" s="94">
        <v>293</v>
      </c>
      <c r="E104" s="77" t="s">
        <v>1666</v>
      </c>
      <c r="F104" s="75" t="s">
        <v>850</v>
      </c>
      <c r="G104" s="76" t="s">
        <v>1625</v>
      </c>
      <c r="H104" s="76" t="s">
        <v>1681</v>
      </c>
      <c r="I104" s="78" t="s">
        <v>1167</v>
      </c>
      <c r="J104" s="78" t="s">
        <v>1687</v>
      </c>
      <c r="K104" s="78"/>
      <c r="L104" s="79">
        <v>2</v>
      </c>
      <c r="M104" s="76" t="s">
        <v>1645</v>
      </c>
      <c r="N104" s="75"/>
    </row>
    <row r="105" spans="1:14" s="39" customFormat="1" ht="15" customHeight="1" x14ac:dyDescent="0.25">
      <c r="A105" s="75">
        <v>103</v>
      </c>
      <c r="B105" s="76" t="s">
        <v>1646</v>
      </c>
      <c r="C105" s="75">
        <v>2007028</v>
      </c>
      <c r="D105" s="94">
        <v>293</v>
      </c>
      <c r="E105" s="77" t="s">
        <v>1666</v>
      </c>
      <c r="F105" s="75" t="s">
        <v>850</v>
      </c>
      <c r="G105" s="76" t="s">
        <v>1625</v>
      </c>
      <c r="H105" s="76" t="s">
        <v>1681</v>
      </c>
      <c r="I105" s="78" t="s">
        <v>1167</v>
      </c>
      <c r="J105" s="78" t="s">
        <v>1687</v>
      </c>
      <c r="K105" s="78"/>
      <c r="L105" s="79">
        <v>2</v>
      </c>
      <c r="M105" s="76" t="s">
        <v>1645</v>
      </c>
      <c r="N105" s="75"/>
    </row>
    <row r="106" spans="1:14" s="39" customFormat="1" ht="15" customHeight="1" x14ac:dyDescent="0.25">
      <c r="A106" s="75">
        <v>104</v>
      </c>
      <c r="B106" s="76" t="s">
        <v>226</v>
      </c>
      <c r="C106" s="75">
        <v>2003031</v>
      </c>
      <c r="D106" s="94">
        <v>293</v>
      </c>
      <c r="E106" s="77" t="s">
        <v>1667</v>
      </c>
      <c r="F106" s="75" t="s">
        <v>850</v>
      </c>
      <c r="G106" s="76" t="s">
        <v>1626</v>
      </c>
      <c r="H106" s="76" t="s">
        <v>1681</v>
      </c>
      <c r="I106" s="78" t="s">
        <v>1167</v>
      </c>
      <c r="J106" s="78" t="s">
        <v>1687</v>
      </c>
      <c r="K106" s="78"/>
      <c r="L106" s="79">
        <v>2</v>
      </c>
      <c r="M106" s="76" t="s">
        <v>1648</v>
      </c>
      <c r="N106" s="75"/>
    </row>
    <row r="107" spans="1:14" s="39" customFormat="1" ht="15" customHeight="1" x14ac:dyDescent="0.25">
      <c r="A107" s="75">
        <v>105</v>
      </c>
      <c r="B107" s="76" t="s">
        <v>1647</v>
      </c>
      <c r="C107" s="75">
        <v>2018012</v>
      </c>
      <c r="D107" s="94">
        <v>293</v>
      </c>
      <c r="E107" s="77" t="s">
        <v>1667</v>
      </c>
      <c r="F107" s="75" t="s">
        <v>850</v>
      </c>
      <c r="G107" s="76" t="s">
        <v>1626</v>
      </c>
      <c r="H107" s="76" t="s">
        <v>1681</v>
      </c>
      <c r="I107" s="78" t="s">
        <v>1167</v>
      </c>
      <c r="J107" s="78" t="s">
        <v>1687</v>
      </c>
      <c r="K107" s="78"/>
      <c r="L107" s="79">
        <v>2</v>
      </c>
      <c r="M107" s="76" t="s">
        <v>1648</v>
      </c>
      <c r="N107" s="75"/>
    </row>
    <row r="108" spans="1:14" s="39" customFormat="1" ht="15" customHeight="1" x14ac:dyDescent="0.25">
      <c r="A108" s="75">
        <v>106</v>
      </c>
      <c r="B108" s="76" t="s">
        <v>226</v>
      </c>
      <c r="C108" s="75">
        <v>2003031</v>
      </c>
      <c r="D108" s="94">
        <v>293</v>
      </c>
      <c r="E108" s="77" t="s">
        <v>1668</v>
      </c>
      <c r="F108" s="75" t="s">
        <v>850</v>
      </c>
      <c r="G108" s="76" t="s">
        <v>1627</v>
      </c>
      <c r="H108" s="76" t="s">
        <v>1681</v>
      </c>
      <c r="I108" s="78" t="s">
        <v>1167</v>
      </c>
      <c r="J108" s="78" t="s">
        <v>1687</v>
      </c>
      <c r="K108" s="78"/>
      <c r="L108" s="79">
        <v>2</v>
      </c>
      <c r="M108" s="76" t="s">
        <v>1648</v>
      </c>
      <c r="N108" s="75"/>
    </row>
    <row r="109" spans="1:14" s="39" customFormat="1" ht="15" customHeight="1" x14ac:dyDescent="0.25">
      <c r="A109" s="75">
        <v>107</v>
      </c>
      <c r="B109" s="76" t="s">
        <v>1647</v>
      </c>
      <c r="C109" s="75">
        <v>2018012</v>
      </c>
      <c r="D109" s="94">
        <v>293</v>
      </c>
      <c r="E109" s="77" t="s">
        <v>1668</v>
      </c>
      <c r="F109" s="75" t="s">
        <v>850</v>
      </c>
      <c r="G109" s="76" t="s">
        <v>1627</v>
      </c>
      <c r="H109" s="76" t="s">
        <v>1681</v>
      </c>
      <c r="I109" s="78" t="s">
        <v>1167</v>
      </c>
      <c r="J109" s="78" t="s">
        <v>1687</v>
      </c>
      <c r="K109" s="78"/>
      <c r="L109" s="79">
        <v>2</v>
      </c>
      <c r="M109" s="76" t="s">
        <v>1648</v>
      </c>
      <c r="N109" s="75"/>
    </row>
    <row r="110" spans="1:14" s="39" customFormat="1" ht="15" customHeight="1" x14ac:dyDescent="0.25">
      <c r="A110" s="75">
        <v>108</v>
      </c>
      <c r="B110" s="76" t="s">
        <v>1649</v>
      </c>
      <c r="C110" s="75">
        <v>2021004</v>
      </c>
      <c r="D110" s="94">
        <v>586</v>
      </c>
      <c r="E110" s="77" t="s">
        <v>1671</v>
      </c>
      <c r="F110" s="75" t="s">
        <v>850</v>
      </c>
      <c r="G110" s="76" t="s">
        <v>1628</v>
      </c>
      <c r="H110" s="76" t="s">
        <v>1681</v>
      </c>
      <c r="I110" s="78" t="s">
        <v>1167</v>
      </c>
      <c r="J110" s="78" t="s">
        <v>1687</v>
      </c>
      <c r="K110" s="78"/>
      <c r="L110" s="79">
        <v>1</v>
      </c>
      <c r="M110" s="76" t="s">
        <v>1649</v>
      </c>
      <c r="N110" s="75"/>
    </row>
    <row r="111" spans="1:14" s="39" customFormat="1" ht="15" customHeight="1" x14ac:dyDescent="0.25">
      <c r="A111" s="75">
        <v>109</v>
      </c>
      <c r="B111" s="76" t="s">
        <v>1651</v>
      </c>
      <c r="C111" s="75">
        <v>2014009</v>
      </c>
      <c r="D111" s="94">
        <v>195.33333333333334</v>
      </c>
      <c r="E111" s="77" t="s">
        <v>1669</v>
      </c>
      <c r="F111" s="75" t="s">
        <v>850</v>
      </c>
      <c r="G111" s="76" t="s">
        <v>1629</v>
      </c>
      <c r="H111" s="76" t="s">
        <v>1681</v>
      </c>
      <c r="I111" s="78" t="s">
        <v>1167</v>
      </c>
      <c r="J111" s="78" t="s">
        <v>1687</v>
      </c>
      <c r="K111" s="78"/>
      <c r="L111" s="79">
        <v>3</v>
      </c>
      <c r="M111" s="76" t="s">
        <v>1650</v>
      </c>
      <c r="N111" s="75"/>
    </row>
    <row r="112" spans="1:14" s="39" customFormat="1" ht="15" customHeight="1" x14ac:dyDescent="0.25">
      <c r="A112" s="75">
        <v>110</v>
      </c>
      <c r="B112" s="76" t="s">
        <v>1651</v>
      </c>
      <c r="C112" s="75">
        <v>2014009</v>
      </c>
      <c r="D112" s="94">
        <v>586</v>
      </c>
      <c r="E112" s="77" t="s">
        <v>1670</v>
      </c>
      <c r="F112" s="75" t="s">
        <v>850</v>
      </c>
      <c r="G112" s="76" t="s">
        <v>1630</v>
      </c>
      <c r="H112" s="76" t="s">
        <v>1681</v>
      </c>
      <c r="I112" s="78" t="s">
        <v>1167</v>
      </c>
      <c r="J112" s="78" t="s">
        <v>1687</v>
      </c>
      <c r="K112" s="78"/>
      <c r="L112" s="79">
        <v>1</v>
      </c>
      <c r="M112" s="76" t="s">
        <v>1651</v>
      </c>
      <c r="N112" s="75"/>
    </row>
    <row r="113" spans="1:14" s="39" customFormat="1" ht="15" customHeight="1" x14ac:dyDescent="0.25">
      <c r="A113" s="75">
        <v>111</v>
      </c>
      <c r="B113" s="76" t="s">
        <v>1649</v>
      </c>
      <c r="C113" s="75">
        <v>2021004</v>
      </c>
      <c r="D113" s="94">
        <v>586</v>
      </c>
      <c r="E113" s="77" t="s">
        <v>1672</v>
      </c>
      <c r="F113" s="75" t="s">
        <v>850</v>
      </c>
      <c r="G113" s="76" t="s">
        <v>1631</v>
      </c>
      <c r="H113" s="76" t="s">
        <v>1681</v>
      </c>
      <c r="I113" s="78" t="s">
        <v>1167</v>
      </c>
      <c r="J113" s="78" t="s">
        <v>1687</v>
      </c>
      <c r="K113" s="78"/>
      <c r="L113" s="79">
        <v>1</v>
      </c>
      <c r="M113" s="76" t="s">
        <v>1649</v>
      </c>
      <c r="N113" s="75"/>
    </row>
    <row r="114" spans="1:14" s="39" customFormat="1" ht="15" customHeight="1" x14ac:dyDescent="0.25">
      <c r="A114" s="75">
        <v>112</v>
      </c>
      <c r="B114" s="76" t="s">
        <v>1641</v>
      </c>
      <c r="C114" s="75">
        <v>2011008</v>
      </c>
      <c r="D114" s="94">
        <v>293</v>
      </c>
      <c r="E114" s="77" t="s">
        <v>1664</v>
      </c>
      <c r="F114" s="75" t="s">
        <v>850</v>
      </c>
      <c r="G114" s="76" t="s">
        <v>1632</v>
      </c>
      <c r="H114" s="76" t="s">
        <v>1681</v>
      </c>
      <c r="I114" s="78" t="s">
        <v>1167</v>
      </c>
      <c r="J114" s="78" t="s">
        <v>1687</v>
      </c>
      <c r="K114" s="78"/>
      <c r="L114" s="79">
        <v>2</v>
      </c>
      <c r="M114" s="76" t="s">
        <v>1652</v>
      </c>
      <c r="N114" s="75"/>
    </row>
    <row r="115" spans="1:14" s="39" customFormat="1" ht="15" customHeight="1" x14ac:dyDescent="0.25">
      <c r="A115" s="75">
        <v>113</v>
      </c>
      <c r="B115" s="76" t="s">
        <v>1680</v>
      </c>
      <c r="C115" s="75">
        <v>2012005</v>
      </c>
      <c r="D115" s="94">
        <v>293</v>
      </c>
      <c r="E115" s="77" t="s">
        <v>1673</v>
      </c>
      <c r="F115" s="75" t="s">
        <v>850</v>
      </c>
      <c r="G115" s="76" t="s">
        <v>1633</v>
      </c>
      <c r="H115" s="76" t="s">
        <v>1681</v>
      </c>
      <c r="I115" s="78" t="s">
        <v>1167</v>
      </c>
      <c r="J115" s="78" t="s">
        <v>1687</v>
      </c>
      <c r="K115" s="78"/>
      <c r="L115" s="79">
        <v>2</v>
      </c>
      <c r="M115" s="76" t="s">
        <v>1653</v>
      </c>
      <c r="N115" s="75"/>
    </row>
    <row r="116" spans="1:14" s="39" customFormat="1" ht="15" customHeight="1" x14ac:dyDescent="0.25">
      <c r="A116" s="75">
        <v>114</v>
      </c>
      <c r="B116" s="76" t="s">
        <v>1654</v>
      </c>
      <c r="C116" s="75">
        <v>2010024</v>
      </c>
      <c r="D116" s="94">
        <v>586</v>
      </c>
      <c r="E116" s="77" t="s">
        <v>1674</v>
      </c>
      <c r="F116" s="75" t="s">
        <v>850</v>
      </c>
      <c r="G116" s="76" t="s">
        <v>1634</v>
      </c>
      <c r="H116" s="76" t="s">
        <v>1681</v>
      </c>
      <c r="I116" s="78" t="s">
        <v>1167</v>
      </c>
      <c r="J116" s="78" t="s">
        <v>1687</v>
      </c>
      <c r="K116" s="78"/>
      <c r="L116" s="79">
        <v>1</v>
      </c>
      <c r="M116" s="76" t="s">
        <v>1654</v>
      </c>
      <c r="N116" s="75"/>
    </row>
    <row r="117" spans="1:14" s="39" customFormat="1" ht="15" customHeight="1" x14ac:dyDescent="0.25">
      <c r="A117" s="75">
        <v>115</v>
      </c>
      <c r="B117" s="76" t="s">
        <v>571</v>
      </c>
      <c r="C117" s="75">
        <v>1985009</v>
      </c>
      <c r="D117" s="94">
        <v>586</v>
      </c>
      <c r="E117" s="77" t="s">
        <v>1675</v>
      </c>
      <c r="F117" s="75" t="s">
        <v>850</v>
      </c>
      <c r="G117" s="76" t="s">
        <v>1635</v>
      </c>
      <c r="H117" s="76" t="s">
        <v>1681</v>
      </c>
      <c r="I117" s="78" t="s">
        <v>1167</v>
      </c>
      <c r="J117" s="78" t="s">
        <v>1687</v>
      </c>
      <c r="K117" s="78"/>
      <c r="L117" s="79">
        <v>1</v>
      </c>
      <c r="M117" s="76" t="s">
        <v>571</v>
      </c>
      <c r="N117" s="75"/>
    </row>
    <row r="118" spans="1:14" s="39" customFormat="1" ht="15" customHeight="1" x14ac:dyDescent="0.25">
      <c r="A118" s="75">
        <v>116</v>
      </c>
      <c r="B118" s="76" t="s">
        <v>1655</v>
      </c>
      <c r="C118" s="75">
        <v>2020017</v>
      </c>
      <c r="D118" s="94">
        <v>439.5</v>
      </c>
      <c r="E118" s="77" t="s">
        <v>1676</v>
      </c>
      <c r="F118" s="75" t="s">
        <v>850</v>
      </c>
      <c r="G118" s="76" t="s">
        <v>1636</v>
      </c>
      <c r="H118" s="76" t="s">
        <v>1681</v>
      </c>
      <c r="I118" s="78" t="s">
        <v>1167</v>
      </c>
      <c r="J118" s="78" t="s">
        <v>1687</v>
      </c>
      <c r="K118" s="78"/>
      <c r="L118" s="79">
        <v>2</v>
      </c>
      <c r="M118" s="76" t="s">
        <v>1656</v>
      </c>
      <c r="N118" s="75"/>
    </row>
    <row r="119" spans="1:14" s="39" customFormat="1" ht="15" customHeight="1" x14ac:dyDescent="0.25">
      <c r="A119" s="75">
        <v>117</v>
      </c>
      <c r="B119" s="76" t="s">
        <v>482</v>
      </c>
      <c r="C119" s="75">
        <v>2018022</v>
      </c>
      <c r="D119" s="94">
        <v>146.5</v>
      </c>
      <c r="E119" s="77" t="s">
        <v>1676</v>
      </c>
      <c r="F119" s="75" t="s">
        <v>850</v>
      </c>
      <c r="G119" s="76" t="s">
        <v>1636</v>
      </c>
      <c r="H119" s="76" t="s">
        <v>1681</v>
      </c>
      <c r="I119" s="78" t="s">
        <v>1167</v>
      </c>
      <c r="J119" s="78" t="s">
        <v>1687</v>
      </c>
      <c r="K119" s="78"/>
      <c r="L119" s="79">
        <v>2</v>
      </c>
      <c r="M119" s="76" t="s">
        <v>1656</v>
      </c>
      <c r="N119" s="75"/>
    </row>
    <row r="120" spans="1:14" s="39" customFormat="1" ht="15" customHeight="1" x14ac:dyDescent="0.25">
      <c r="A120" s="75">
        <v>118</v>
      </c>
      <c r="B120" s="76" t="s">
        <v>403</v>
      </c>
      <c r="C120" s="75">
        <v>2005010</v>
      </c>
      <c r="D120" s="94">
        <v>293</v>
      </c>
      <c r="E120" s="77" t="s">
        <v>1677</v>
      </c>
      <c r="F120" s="75" t="s">
        <v>850</v>
      </c>
      <c r="G120" s="76" t="s">
        <v>1637</v>
      </c>
      <c r="H120" s="76" t="s">
        <v>1681</v>
      </c>
      <c r="I120" s="78" t="s">
        <v>1167</v>
      </c>
      <c r="J120" s="78" t="s">
        <v>1687</v>
      </c>
      <c r="K120" s="78"/>
      <c r="L120" s="79">
        <v>3</v>
      </c>
      <c r="M120" s="76" t="s">
        <v>1657</v>
      </c>
      <c r="N120" s="75"/>
    </row>
    <row r="121" spans="1:14" s="39" customFormat="1" ht="15" customHeight="1" x14ac:dyDescent="0.25">
      <c r="A121" s="75">
        <v>119</v>
      </c>
      <c r="B121" s="76" t="s">
        <v>475</v>
      </c>
      <c r="C121" s="75">
        <v>2018014</v>
      </c>
      <c r="D121" s="94">
        <v>234.4</v>
      </c>
      <c r="E121" s="77" t="s">
        <v>1677</v>
      </c>
      <c r="F121" s="75" t="s">
        <v>850</v>
      </c>
      <c r="G121" s="76" t="s">
        <v>1637</v>
      </c>
      <c r="H121" s="76" t="s">
        <v>1681</v>
      </c>
      <c r="I121" s="78" t="s">
        <v>1167</v>
      </c>
      <c r="J121" s="78" t="s">
        <v>1687</v>
      </c>
      <c r="K121" s="78"/>
      <c r="L121" s="79">
        <v>3</v>
      </c>
      <c r="M121" s="76" t="s">
        <v>1657</v>
      </c>
      <c r="N121" s="75"/>
    </row>
    <row r="122" spans="1:14" s="39" customFormat="1" ht="15" customHeight="1" x14ac:dyDescent="0.25">
      <c r="A122" s="75">
        <v>120</v>
      </c>
      <c r="B122" s="76" t="s">
        <v>479</v>
      </c>
      <c r="C122" s="75">
        <v>2019021</v>
      </c>
      <c r="D122" s="94">
        <v>58.6</v>
      </c>
      <c r="E122" s="77" t="s">
        <v>1677</v>
      </c>
      <c r="F122" s="75" t="s">
        <v>850</v>
      </c>
      <c r="G122" s="76" t="s">
        <v>1637</v>
      </c>
      <c r="H122" s="76" t="s">
        <v>1681</v>
      </c>
      <c r="I122" s="78" t="s">
        <v>1167</v>
      </c>
      <c r="J122" s="78" t="s">
        <v>1687</v>
      </c>
      <c r="K122" s="78"/>
      <c r="L122" s="79">
        <v>3</v>
      </c>
      <c r="M122" s="76" t="s">
        <v>1657</v>
      </c>
      <c r="N122" s="75"/>
    </row>
    <row r="123" spans="1:14" s="57" customFormat="1" ht="15" customHeight="1" x14ac:dyDescent="0.25">
      <c r="A123" s="75">
        <v>121</v>
      </c>
      <c r="B123" s="76" t="s">
        <v>1658</v>
      </c>
      <c r="C123" s="75">
        <v>2000016</v>
      </c>
      <c r="D123" s="94">
        <v>195.33333333333334</v>
      </c>
      <c r="E123" s="77" t="s">
        <v>1678</v>
      </c>
      <c r="F123" s="75" t="s">
        <v>850</v>
      </c>
      <c r="G123" s="76" t="s">
        <v>1638</v>
      </c>
      <c r="H123" s="76" t="s">
        <v>1681</v>
      </c>
      <c r="I123" s="78" t="s">
        <v>1167</v>
      </c>
      <c r="J123" s="78" t="s">
        <v>1687</v>
      </c>
      <c r="K123" s="78"/>
      <c r="L123" s="79">
        <v>3</v>
      </c>
      <c r="M123" s="76" t="s">
        <v>1659</v>
      </c>
      <c r="N123" s="75"/>
    </row>
    <row r="124" spans="1:14" s="57" customFormat="1" ht="15" customHeight="1" x14ac:dyDescent="0.25">
      <c r="A124" s="75">
        <v>122</v>
      </c>
      <c r="B124" s="76" t="s">
        <v>403</v>
      </c>
      <c r="C124" s="75">
        <v>2005010</v>
      </c>
      <c r="D124" s="94">
        <v>195.33333333333334</v>
      </c>
      <c r="E124" s="77" t="s">
        <v>1678</v>
      </c>
      <c r="F124" s="75" t="s">
        <v>850</v>
      </c>
      <c r="G124" s="76" t="s">
        <v>1638</v>
      </c>
      <c r="H124" s="76" t="s">
        <v>1681</v>
      </c>
      <c r="I124" s="78" t="s">
        <v>1167</v>
      </c>
      <c r="J124" s="78" t="s">
        <v>1687</v>
      </c>
      <c r="K124" s="78"/>
      <c r="L124" s="79">
        <v>3</v>
      </c>
      <c r="M124" s="76" t="s">
        <v>1659</v>
      </c>
      <c r="N124" s="75"/>
    </row>
    <row r="125" spans="1:14" s="39" customFormat="1" ht="15" customHeight="1" x14ac:dyDescent="0.25">
      <c r="A125" s="75">
        <v>123</v>
      </c>
      <c r="B125" s="76" t="s">
        <v>262</v>
      </c>
      <c r="C125" s="75">
        <v>2003029</v>
      </c>
      <c r="D125" s="94">
        <v>586</v>
      </c>
      <c r="E125" s="77" t="s">
        <v>1769</v>
      </c>
      <c r="F125" s="75" t="s">
        <v>850</v>
      </c>
      <c r="G125" s="76" t="s">
        <v>1770</v>
      </c>
      <c r="H125" s="76" t="s">
        <v>1771</v>
      </c>
      <c r="I125" s="78" t="s">
        <v>1773</v>
      </c>
      <c r="J125" s="78" t="s">
        <v>1772</v>
      </c>
      <c r="K125" s="78" t="s">
        <v>306</v>
      </c>
      <c r="L125" s="79">
        <v>1</v>
      </c>
      <c r="M125" s="76"/>
      <c r="N125" s="75"/>
    </row>
    <row r="126" spans="1:14" s="39" customFormat="1" ht="15" customHeight="1" x14ac:dyDescent="0.25">
      <c r="A126" s="75">
        <v>124</v>
      </c>
      <c r="B126" s="76" t="s">
        <v>1776</v>
      </c>
      <c r="C126" s="75">
        <v>2001025</v>
      </c>
      <c r="D126" s="94">
        <v>293</v>
      </c>
      <c r="E126" s="77" t="s">
        <v>1777</v>
      </c>
      <c r="F126" s="75" t="s">
        <v>850</v>
      </c>
      <c r="G126" s="76" t="s">
        <v>1778</v>
      </c>
      <c r="H126" s="76" t="s">
        <v>1779</v>
      </c>
      <c r="I126" s="78" t="s">
        <v>1167</v>
      </c>
      <c r="J126" s="78" t="s">
        <v>1780</v>
      </c>
      <c r="K126" s="78"/>
      <c r="L126" s="79">
        <v>2</v>
      </c>
      <c r="M126" s="76" t="s">
        <v>1781</v>
      </c>
      <c r="N126" s="75"/>
    </row>
    <row r="127" spans="1:14" s="39" customFormat="1" ht="15" customHeight="1" x14ac:dyDescent="0.25">
      <c r="A127" s="75">
        <v>125</v>
      </c>
      <c r="B127" s="76" t="s">
        <v>1776</v>
      </c>
      <c r="C127" s="75">
        <v>2001025</v>
      </c>
      <c r="D127" s="94">
        <v>586</v>
      </c>
      <c r="E127" s="77" t="s">
        <v>1782</v>
      </c>
      <c r="F127" s="75" t="s">
        <v>850</v>
      </c>
      <c r="G127" s="76" t="s">
        <v>1783</v>
      </c>
      <c r="H127" s="76" t="s">
        <v>1784</v>
      </c>
      <c r="I127" s="78" t="s">
        <v>1619</v>
      </c>
      <c r="J127" s="78" t="s">
        <v>1785</v>
      </c>
      <c r="K127" s="78"/>
      <c r="L127" s="79">
        <v>1</v>
      </c>
      <c r="M127" s="76"/>
      <c r="N127" s="75"/>
    </row>
    <row r="128" spans="1:14" s="39" customFormat="1" ht="15" customHeight="1" x14ac:dyDescent="0.25">
      <c r="A128" s="75">
        <v>126</v>
      </c>
      <c r="B128" s="76" t="s">
        <v>1493</v>
      </c>
      <c r="C128" s="75">
        <v>2009021</v>
      </c>
      <c r="D128" s="94">
        <v>586</v>
      </c>
      <c r="E128" s="77" t="s">
        <v>1787</v>
      </c>
      <c r="F128" s="75" t="s">
        <v>850</v>
      </c>
      <c r="G128" s="76" t="s">
        <v>1786</v>
      </c>
      <c r="H128" s="76" t="s">
        <v>1788</v>
      </c>
      <c r="I128" s="78" t="s">
        <v>1497</v>
      </c>
      <c r="J128" s="78" t="s">
        <v>1789</v>
      </c>
      <c r="K128" s="78"/>
      <c r="L128" s="79">
        <v>1</v>
      </c>
      <c r="M128" s="76"/>
      <c r="N128" s="75"/>
    </row>
    <row r="129" spans="1:14" s="39" customFormat="1" ht="15" customHeight="1" x14ac:dyDescent="0.25">
      <c r="A129" s="75">
        <v>127</v>
      </c>
      <c r="B129" s="74" t="s">
        <v>1092</v>
      </c>
      <c r="C129" s="75">
        <v>1998001</v>
      </c>
      <c r="D129" s="94">
        <v>586</v>
      </c>
      <c r="E129" s="77" t="s">
        <v>1802</v>
      </c>
      <c r="F129" s="75" t="s">
        <v>850</v>
      </c>
      <c r="G129" s="76" t="s">
        <v>1807</v>
      </c>
      <c r="H129" s="76" t="s">
        <v>1803</v>
      </c>
      <c r="I129" s="78" t="s">
        <v>238</v>
      </c>
      <c r="J129" s="78" t="s">
        <v>1808</v>
      </c>
      <c r="K129" s="78"/>
      <c r="L129" s="79">
        <v>1</v>
      </c>
      <c r="M129" s="76"/>
      <c r="N129" s="75"/>
    </row>
    <row r="130" spans="1:14" s="39" customFormat="1" ht="15" customHeight="1" x14ac:dyDescent="0.25">
      <c r="A130" s="75">
        <v>128</v>
      </c>
      <c r="B130" s="74" t="s">
        <v>1809</v>
      </c>
      <c r="C130" s="75">
        <v>2008005</v>
      </c>
      <c r="D130" s="94">
        <v>586</v>
      </c>
      <c r="E130" s="77" t="s">
        <v>1810</v>
      </c>
      <c r="F130" s="75" t="s">
        <v>850</v>
      </c>
      <c r="G130" s="76" t="s">
        <v>1811</v>
      </c>
      <c r="H130" s="76" t="s">
        <v>1784</v>
      </c>
      <c r="I130" s="78" t="s">
        <v>1619</v>
      </c>
      <c r="J130" s="78" t="s">
        <v>1785</v>
      </c>
      <c r="K130" s="78"/>
      <c r="L130" s="79">
        <v>1</v>
      </c>
      <c r="M130" s="76"/>
      <c r="N130" s="75"/>
    </row>
    <row r="131" spans="1:14" s="39" customFormat="1" ht="15" customHeight="1" x14ac:dyDescent="0.25">
      <c r="A131" s="75">
        <v>129</v>
      </c>
      <c r="B131" s="76" t="s">
        <v>1106</v>
      </c>
      <c r="C131" s="75">
        <v>2007024</v>
      </c>
      <c r="D131" s="94">
        <v>293</v>
      </c>
      <c r="E131" s="77" t="s">
        <v>1829</v>
      </c>
      <c r="F131" s="75" t="s">
        <v>850</v>
      </c>
      <c r="G131" s="76" t="s">
        <v>1830</v>
      </c>
      <c r="H131" s="76" t="s">
        <v>1490</v>
      </c>
      <c r="I131" s="78" t="s">
        <v>907</v>
      </c>
      <c r="J131" s="78" t="s">
        <v>1505</v>
      </c>
      <c r="K131" s="78"/>
      <c r="L131" s="79">
        <v>2</v>
      </c>
      <c r="M131" s="76" t="s">
        <v>1831</v>
      </c>
      <c r="N131" s="75"/>
    </row>
    <row r="132" spans="1:14" s="39" customFormat="1" ht="15" customHeight="1" x14ac:dyDescent="0.25">
      <c r="A132" s="75">
        <v>130</v>
      </c>
      <c r="B132" s="76" t="s">
        <v>1323</v>
      </c>
      <c r="C132" s="75">
        <v>1991005</v>
      </c>
      <c r="D132" s="94">
        <v>293</v>
      </c>
      <c r="E132" s="77" t="s">
        <v>1836</v>
      </c>
      <c r="F132" s="75" t="s">
        <v>850</v>
      </c>
      <c r="G132" s="76" t="s">
        <v>1835</v>
      </c>
      <c r="H132" s="76" t="s">
        <v>1779</v>
      </c>
      <c r="I132" s="78" t="s">
        <v>1167</v>
      </c>
      <c r="J132" s="78" t="s">
        <v>1780</v>
      </c>
      <c r="K132" s="78"/>
      <c r="L132" s="79">
        <v>2</v>
      </c>
      <c r="M132" s="76" t="s">
        <v>1837</v>
      </c>
      <c r="N132" s="75"/>
    </row>
    <row r="133" spans="1:14" s="39" customFormat="1" ht="15" customHeight="1" x14ac:dyDescent="0.25">
      <c r="A133" s="75">
        <v>131</v>
      </c>
      <c r="B133" s="76" t="s">
        <v>537</v>
      </c>
      <c r="C133" s="75">
        <v>1981004</v>
      </c>
      <c r="D133" s="94">
        <v>293</v>
      </c>
      <c r="E133" s="77" t="s">
        <v>1845</v>
      </c>
      <c r="F133" s="75" t="s">
        <v>850</v>
      </c>
      <c r="G133" s="76" t="s">
        <v>1846</v>
      </c>
      <c r="H133" s="76" t="s">
        <v>1847</v>
      </c>
      <c r="I133" s="78" t="s">
        <v>1497</v>
      </c>
      <c r="J133" s="78" t="s">
        <v>1848</v>
      </c>
      <c r="K133" s="78"/>
      <c r="L133" s="79">
        <v>2</v>
      </c>
      <c r="M133" s="76" t="s">
        <v>1849</v>
      </c>
      <c r="N133" s="75"/>
    </row>
    <row r="134" spans="1:14" s="39" customFormat="1" ht="15" customHeight="1" x14ac:dyDescent="0.25">
      <c r="A134" s="75">
        <v>132</v>
      </c>
      <c r="B134" s="76" t="s">
        <v>539</v>
      </c>
      <c r="C134" s="75">
        <v>2001022</v>
      </c>
      <c r="D134" s="94">
        <v>293</v>
      </c>
      <c r="E134" s="77" t="s">
        <v>1845</v>
      </c>
      <c r="F134" s="75" t="s">
        <v>850</v>
      </c>
      <c r="G134" s="76" t="s">
        <v>1846</v>
      </c>
      <c r="H134" s="76" t="s">
        <v>1847</v>
      </c>
      <c r="I134" s="78" t="s">
        <v>1497</v>
      </c>
      <c r="J134" s="78" t="s">
        <v>1848</v>
      </c>
      <c r="K134" s="78"/>
      <c r="L134" s="79">
        <v>2</v>
      </c>
      <c r="M134" s="76" t="s">
        <v>1849</v>
      </c>
      <c r="N134" s="75"/>
    </row>
    <row r="135" spans="1:14" s="39" customFormat="1" ht="15" customHeight="1" x14ac:dyDescent="0.25">
      <c r="A135" s="75">
        <v>87</v>
      </c>
      <c r="B135" s="76" t="s">
        <v>358</v>
      </c>
      <c r="C135" s="75">
        <v>2000011</v>
      </c>
      <c r="D135" s="94">
        <v>146.6</v>
      </c>
      <c r="E135" s="77" t="s">
        <v>1893</v>
      </c>
      <c r="F135" s="75" t="s">
        <v>308</v>
      </c>
      <c r="G135" s="76" t="s">
        <v>1891</v>
      </c>
      <c r="H135" s="76" t="s">
        <v>1890</v>
      </c>
      <c r="I135" s="78" t="s">
        <v>238</v>
      </c>
      <c r="J135" s="78" t="s">
        <v>362</v>
      </c>
      <c r="K135" s="78" t="s">
        <v>362</v>
      </c>
      <c r="L135" s="79">
        <v>2</v>
      </c>
      <c r="M135" s="76" t="s">
        <v>1892</v>
      </c>
      <c r="N135" s="75"/>
    </row>
    <row r="136" spans="1:14" s="39" customFormat="1" ht="15" customHeight="1" x14ac:dyDescent="0.25">
      <c r="A136" s="75">
        <v>88</v>
      </c>
      <c r="B136" s="76" t="s">
        <v>968</v>
      </c>
      <c r="C136" s="75">
        <v>2009014</v>
      </c>
      <c r="D136" s="94">
        <v>146.6</v>
      </c>
      <c r="E136" s="77" t="s">
        <v>1893</v>
      </c>
      <c r="F136" s="75" t="s">
        <v>308</v>
      </c>
      <c r="G136" s="76" t="s">
        <v>1891</v>
      </c>
      <c r="H136" s="76" t="s">
        <v>1890</v>
      </c>
      <c r="I136" s="78" t="s">
        <v>238</v>
      </c>
      <c r="J136" s="78" t="s">
        <v>362</v>
      </c>
      <c r="K136" s="78" t="s">
        <v>362</v>
      </c>
      <c r="L136" s="79">
        <v>2</v>
      </c>
      <c r="M136" s="76" t="s">
        <v>1892</v>
      </c>
      <c r="N136" s="75"/>
    </row>
  </sheetData>
  <autoFilter ref="A2:N136"/>
  <sortState ref="A3:V48">
    <sortCondition ref="H3:H48"/>
  </sortState>
  <pageMargins left="0.5" right="0.5" top="0.75" bottom="0.75" header="0.3" footer="0.3"/>
  <pageSetup paperSize="9" scale="63" orientation="portrait" r:id="rId1"/>
  <colBreaks count="1" manualBreakCount="1">
    <brk id="13"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7"/>
  <sheetViews>
    <sheetView topLeftCell="A13" zoomScaleNormal="100" zoomScaleSheetLayoutView="85" workbookViewId="0">
      <selection activeCell="AC5" sqref="AC5"/>
    </sheetView>
  </sheetViews>
  <sheetFormatPr defaultColWidth="9.140625" defaultRowHeight="16.5" x14ac:dyDescent="0.25"/>
  <cols>
    <col min="1" max="1" width="7" style="43" customWidth="1"/>
    <col min="2" max="2" width="38.140625" style="44" customWidth="1"/>
    <col min="3" max="3" width="11.85546875" style="43" customWidth="1"/>
    <col min="4" max="4" width="10.7109375" style="49" customWidth="1"/>
    <col min="5" max="5" width="30.42578125" style="44" customWidth="1"/>
    <col min="6" max="6" width="11" style="43" customWidth="1"/>
    <col min="7" max="7" width="57.7109375" style="42" customWidth="1"/>
    <col min="8" max="8" width="61.28515625" style="44" customWidth="1"/>
    <col min="9" max="9" width="24" style="44" customWidth="1"/>
    <col min="10" max="10" width="13.7109375" style="44" customWidth="1"/>
    <col min="11" max="11" width="13.7109375" style="34" customWidth="1"/>
    <col min="12" max="12" width="9.5703125" style="43" customWidth="1"/>
    <col min="13" max="13" width="68.140625" style="44" customWidth="1"/>
    <col min="14" max="14" width="20.7109375" style="42" customWidth="1"/>
    <col min="15" max="15" width="20.7109375" style="44" customWidth="1"/>
    <col min="16" max="16384" width="9.140625" style="44"/>
  </cols>
  <sheetData>
    <row r="1" spans="1:14" s="41" customFormat="1" ht="26.25" x14ac:dyDescent="0.25">
      <c r="A1" s="60" t="s">
        <v>106</v>
      </c>
      <c r="B1" s="61"/>
      <c r="C1" s="62"/>
      <c r="D1" s="62"/>
      <c r="E1" s="61"/>
      <c r="F1" s="62"/>
      <c r="G1" s="61"/>
      <c r="H1" s="61"/>
      <c r="I1" s="61"/>
      <c r="J1" s="61"/>
      <c r="K1" s="52"/>
      <c r="L1" s="62"/>
      <c r="M1" s="61"/>
      <c r="N1" s="63"/>
    </row>
    <row r="2" spans="1:14" s="42" customFormat="1" ht="49.5" x14ac:dyDescent="0.25">
      <c r="A2" s="64" t="s">
        <v>0</v>
      </c>
      <c r="B2" s="64" t="s">
        <v>1</v>
      </c>
      <c r="C2" s="64" t="s">
        <v>232</v>
      </c>
      <c r="D2" s="96" t="s">
        <v>1885</v>
      </c>
      <c r="E2" s="64" t="s">
        <v>160</v>
      </c>
      <c r="F2" s="64" t="s">
        <v>235</v>
      </c>
      <c r="G2" s="64" t="s">
        <v>2</v>
      </c>
      <c r="H2" s="64" t="s">
        <v>107</v>
      </c>
      <c r="I2" s="64" t="s">
        <v>109</v>
      </c>
      <c r="J2" s="64" t="s">
        <v>108</v>
      </c>
      <c r="K2" s="48" t="s">
        <v>234</v>
      </c>
      <c r="L2" s="64" t="s">
        <v>156</v>
      </c>
      <c r="M2" s="64" t="s">
        <v>233</v>
      </c>
      <c r="N2" s="64" t="s">
        <v>147</v>
      </c>
    </row>
    <row r="3" spans="1:14" s="51" customFormat="1" ht="15" customHeight="1" x14ac:dyDescent="0.25">
      <c r="A3" s="65">
        <v>1</v>
      </c>
      <c r="B3" s="66" t="s">
        <v>1225</v>
      </c>
      <c r="C3" s="65">
        <v>2002010</v>
      </c>
      <c r="D3" s="97">
        <v>176</v>
      </c>
      <c r="E3" s="66" t="s">
        <v>1227</v>
      </c>
      <c r="F3" s="66" t="s">
        <v>565</v>
      </c>
      <c r="G3" s="66" t="s">
        <v>1229</v>
      </c>
      <c r="H3" s="66" t="s">
        <v>1231</v>
      </c>
      <c r="I3" s="66" t="s">
        <v>301</v>
      </c>
      <c r="J3" s="66" t="s">
        <v>1232</v>
      </c>
      <c r="K3" s="66" t="s">
        <v>1232</v>
      </c>
      <c r="L3" s="65">
        <v>1</v>
      </c>
      <c r="M3" s="66"/>
      <c r="N3" s="66"/>
    </row>
    <row r="4" spans="1:14" s="51" customFormat="1" ht="15" customHeight="1" x14ac:dyDescent="0.25">
      <c r="A4" s="65">
        <v>2</v>
      </c>
      <c r="B4" s="66" t="s">
        <v>16</v>
      </c>
      <c r="C4" s="65">
        <v>2007025</v>
      </c>
      <c r="D4" s="97">
        <v>176</v>
      </c>
      <c r="E4" s="66" t="s">
        <v>896</v>
      </c>
      <c r="F4" s="66" t="s">
        <v>565</v>
      </c>
      <c r="G4" s="66" t="s">
        <v>899</v>
      </c>
      <c r="H4" s="66" t="s">
        <v>901</v>
      </c>
      <c r="I4" s="66" t="s">
        <v>301</v>
      </c>
      <c r="J4" s="66" t="s">
        <v>902</v>
      </c>
      <c r="K4" s="66" t="s">
        <v>902</v>
      </c>
      <c r="L4" s="65">
        <v>1</v>
      </c>
      <c r="M4" s="66"/>
      <c r="N4" s="66"/>
    </row>
    <row r="5" spans="1:14" s="51" customFormat="1" ht="15" customHeight="1" x14ac:dyDescent="0.25">
      <c r="A5" s="65">
        <v>3</v>
      </c>
      <c r="B5" s="66" t="s">
        <v>556</v>
      </c>
      <c r="C5" s="65">
        <v>2002022</v>
      </c>
      <c r="D5" s="97">
        <v>176</v>
      </c>
      <c r="E5" s="66" t="s">
        <v>563</v>
      </c>
      <c r="F5" s="67" t="s">
        <v>565</v>
      </c>
      <c r="G5" s="66" t="s">
        <v>1874</v>
      </c>
      <c r="H5" s="66" t="s">
        <v>548</v>
      </c>
      <c r="I5" s="66" t="s">
        <v>301</v>
      </c>
      <c r="J5" s="66" t="s">
        <v>549</v>
      </c>
      <c r="K5" s="66" t="s">
        <v>550</v>
      </c>
      <c r="L5" s="65">
        <v>1</v>
      </c>
      <c r="M5" s="66"/>
      <c r="N5" s="66"/>
    </row>
    <row r="6" spans="1:14" s="51" customFormat="1" ht="15" customHeight="1" x14ac:dyDescent="0.25">
      <c r="A6" s="65">
        <v>4</v>
      </c>
      <c r="B6" s="66" t="s">
        <v>1092</v>
      </c>
      <c r="C6" s="65">
        <v>1998001</v>
      </c>
      <c r="D6" s="97">
        <v>88</v>
      </c>
      <c r="E6" s="66" t="s">
        <v>1094</v>
      </c>
      <c r="F6" s="66" t="s">
        <v>565</v>
      </c>
      <c r="G6" s="66" t="s">
        <v>1095</v>
      </c>
      <c r="H6" s="66" t="s">
        <v>1080</v>
      </c>
      <c r="I6" s="66" t="s">
        <v>301</v>
      </c>
      <c r="J6" s="66" t="s">
        <v>550</v>
      </c>
      <c r="K6" s="66" t="s">
        <v>550</v>
      </c>
      <c r="L6" s="65">
        <v>2</v>
      </c>
      <c r="M6" s="66" t="s">
        <v>1096</v>
      </c>
      <c r="N6" s="66"/>
    </row>
    <row r="7" spans="1:14" s="51" customFormat="1" ht="15" customHeight="1" x14ac:dyDescent="0.25">
      <c r="A7" s="65">
        <v>5</v>
      </c>
      <c r="B7" s="66" t="s">
        <v>1093</v>
      </c>
      <c r="C7" s="65">
        <v>2005008</v>
      </c>
      <c r="D7" s="97">
        <v>88</v>
      </c>
      <c r="E7" s="66" t="s">
        <v>1094</v>
      </c>
      <c r="F7" s="66" t="s">
        <v>565</v>
      </c>
      <c r="G7" s="66" t="s">
        <v>1095</v>
      </c>
      <c r="H7" s="66" t="s">
        <v>1080</v>
      </c>
      <c r="I7" s="66" t="s">
        <v>301</v>
      </c>
      <c r="J7" s="66" t="s">
        <v>550</v>
      </c>
      <c r="K7" s="66" t="s">
        <v>550</v>
      </c>
      <c r="L7" s="65">
        <v>2</v>
      </c>
      <c r="M7" s="66" t="s">
        <v>1096</v>
      </c>
      <c r="N7" s="66"/>
    </row>
    <row r="8" spans="1:14" s="51" customFormat="1" ht="15" customHeight="1" x14ac:dyDescent="0.25">
      <c r="A8" s="65">
        <v>6</v>
      </c>
      <c r="B8" s="66" t="s">
        <v>566</v>
      </c>
      <c r="C8" s="65">
        <v>2008037</v>
      </c>
      <c r="D8" s="97">
        <v>88</v>
      </c>
      <c r="E8" s="66" t="s">
        <v>564</v>
      </c>
      <c r="F8" s="66" t="s">
        <v>565</v>
      </c>
      <c r="G8" s="66" t="s">
        <v>557</v>
      </c>
      <c r="H8" s="66" t="s">
        <v>548</v>
      </c>
      <c r="I8" s="66" t="s">
        <v>301</v>
      </c>
      <c r="J8" s="66" t="s">
        <v>549</v>
      </c>
      <c r="K8" s="66" t="s">
        <v>550</v>
      </c>
      <c r="L8" s="65">
        <v>2</v>
      </c>
      <c r="M8" s="66" t="s">
        <v>558</v>
      </c>
      <c r="N8" s="66"/>
    </row>
    <row r="9" spans="1:14" s="51" customFormat="1" ht="15" customHeight="1" x14ac:dyDescent="0.25">
      <c r="A9" s="65">
        <v>7</v>
      </c>
      <c r="B9" s="66" t="s">
        <v>555</v>
      </c>
      <c r="C9" s="65">
        <v>2000005</v>
      </c>
      <c r="D9" s="97">
        <v>176</v>
      </c>
      <c r="E9" s="66" t="s">
        <v>562</v>
      </c>
      <c r="F9" s="66" t="s">
        <v>565</v>
      </c>
      <c r="G9" s="66" t="s">
        <v>554</v>
      </c>
      <c r="H9" s="66" t="s">
        <v>548</v>
      </c>
      <c r="I9" s="66" t="s">
        <v>301</v>
      </c>
      <c r="J9" s="66" t="s">
        <v>549</v>
      </c>
      <c r="K9" s="66" t="s">
        <v>550</v>
      </c>
      <c r="L9" s="65">
        <v>1</v>
      </c>
      <c r="M9" s="66"/>
      <c r="N9" s="66"/>
    </row>
    <row r="10" spans="1:14" s="51" customFormat="1" ht="15" customHeight="1" x14ac:dyDescent="0.25">
      <c r="A10" s="65">
        <v>8</v>
      </c>
      <c r="B10" s="66" t="s">
        <v>1089</v>
      </c>
      <c r="C10" s="65">
        <v>2012018</v>
      </c>
      <c r="D10" s="97">
        <v>176</v>
      </c>
      <c r="E10" s="66" t="s">
        <v>1090</v>
      </c>
      <c r="F10" s="66" t="s">
        <v>565</v>
      </c>
      <c r="G10" s="66" t="s">
        <v>1091</v>
      </c>
      <c r="H10" s="66" t="s">
        <v>1080</v>
      </c>
      <c r="I10" s="66" t="s">
        <v>301</v>
      </c>
      <c r="J10" s="66" t="s">
        <v>550</v>
      </c>
      <c r="K10" s="66" t="s">
        <v>550</v>
      </c>
      <c r="L10" s="65">
        <v>1</v>
      </c>
      <c r="M10" s="66"/>
      <c r="N10" s="66"/>
    </row>
    <row r="11" spans="1:14" s="51" customFormat="1" ht="15" customHeight="1" x14ac:dyDescent="0.25">
      <c r="A11" s="65">
        <v>9</v>
      </c>
      <c r="B11" s="66" t="s">
        <v>929</v>
      </c>
      <c r="C11" s="65">
        <v>2008032</v>
      </c>
      <c r="D11" s="97">
        <v>176</v>
      </c>
      <c r="E11" s="66" t="s">
        <v>931</v>
      </c>
      <c r="F11" s="66" t="s">
        <v>565</v>
      </c>
      <c r="G11" s="66" t="s">
        <v>933</v>
      </c>
      <c r="H11" s="66" t="s">
        <v>928</v>
      </c>
      <c r="I11" s="66" t="s">
        <v>301</v>
      </c>
      <c r="J11" s="66" t="s">
        <v>348</v>
      </c>
      <c r="K11" s="66" t="s">
        <v>348</v>
      </c>
      <c r="L11" s="65">
        <v>1</v>
      </c>
      <c r="M11" s="66"/>
      <c r="N11" s="66"/>
    </row>
    <row r="12" spans="1:14" s="51" customFormat="1" ht="15" customHeight="1" x14ac:dyDescent="0.25">
      <c r="A12" s="65">
        <v>10</v>
      </c>
      <c r="B12" s="66" t="s">
        <v>929</v>
      </c>
      <c r="C12" s="65">
        <v>2008032</v>
      </c>
      <c r="D12" s="97">
        <v>88</v>
      </c>
      <c r="E12" s="66" t="s">
        <v>1002</v>
      </c>
      <c r="F12" s="66" t="s">
        <v>565</v>
      </c>
      <c r="G12" s="66" t="s">
        <v>1003</v>
      </c>
      <c r="H12" s="66" t="s">
        <v>1015</v>
      </c>
      <c r="I12" s="66" t="s">
        <v>301</v>
      </c>
      <c r="J12" s="66" t="s">
        <v>1016</v>
      </c>
      <c r="K12" s="66" t="s">
        <v>1016</v>
      </c>
      <c r="L12" s="65">
        <v>2</v>
      </c>
      <c r="M12" s="66" t="s">
        <v>1004</v>
      </c>
      <c r="N12" s="66"/>
    </row>
    <row r="13" spans="1:14" s="51" customFormat="1" ht="15" customHeight="1" x14ac:dyDescent="0.25">
      <c r="A13" s="65">
        <v>11</v>
      </c>
      <c r="B13" s="66" t="s">
        <v>925</v>
      </c>
      <c r="C13" s="65">
        <v>1987002</v>
      </c>
      <c r="D13" s="97">
        <v>88</v>
      </c>
      <c r="E13" s="66" t="s">
        <v>1002</v>
      </c>
      <c r="F13" s="66" t="s">
        <v>565</v>
      </c>
      <c r="G13" s="66" t="s">
        <v>1003</v>
      </c>
      <c r="H13" s="66" t="s">
        <v>1015</v>
      </c>
      <c r="I13" s="66" t="s">
        <v>301</v>
      </c>
      <c r="J13" s="66" t="s">
        <v>1016</v>
      </c>
      <c r="K13" s="66" t="s">
        <v>1016</v>
      </c>
      <c r="L13" s="65">
        <v>2</v>
      </c>
      <c r="M13" s="66" t="s">
        <v>1004</v>
      </c>
      <c r="N13" s="66"/>
    </row>
    <row r="14" spans="1:14" s="51" customFormat="1" ht="15" customHeight="1" x14ac:dyDescent="0.25">
      <c r="A14" s="65">
        <v>12</v>
      </c>
      <c r="B14" s="66" t="s">
        <v>929</v>
      </c>
      <c r="C14" s="65">
        <v>2008032</v>
      </c>
      <c r="D14" s="97">
        <v>176</v>
      </c>
      <c r="E14" s="66" t="s">
        <v>1357</v>
      </c>
      <c r="F14" s="66" t="s">
        <v>565</v>
      </c>
      <c r="G14" s="66" t="s">
        <v>1351</v>
      </c>
      <c r="H14" s="67" t="s">
        <v>1367</v>
      </c>
      <c r="I14" s="66" t="s">
        <v>301</v>
      </c>
      <c r="J14" s="66" t="s">
        <v>1368</v>
      </c>
      <c r="K14" s="66" t="s">
        <v>1368</v>
      </c>
      <c r="L14" s="65">
        <v>1</v>
      </c>
      <c r="M14" s="66"/>
      <c r="N14" s="66"/>
    </row>
    <row r="15" spans="1:14" s="51" customFormat="1" ht="15" customHeight="1" x14ac:dyDescent="0.25">
      <c r="A15" s="65">
        <v>13</v>
      </c>
      <c r="B15" s="66" t="s">
        <v>929</v>
      </c>
      <c r="C15" s="65">
        <v>2008032</v>
      </c>
      <c r="D15" s="97">
        <v>88</v>
      </c>
      <c r="E15" s="66" t="s">
        <v>1358</v>
      </c>
      <c r="F15" s="66" t="s">
        <v>565</v>
      </c>
      <c r="G15" s="66" t="s">
        <v>1349</v>
      </c>
      <c r="H15" s="67" t="s">
        <v>1367</v>
      </c>
      <c r="I15" s="66" t="s">
        <v>301</v>
      </c>
      <c r="J15" s="66" t="s">
        <v>1368</v>
      </c>
      <c r="K15" s="66" t="s">
        <v>1368</v>
      </c>
      <c r="L15" s="65">
        <v>2</v>
      </c>
      <c r="M15" s="66" t="s">
        <v>1004</v>
      </c>
      <c r="N15" s="66"/>
    </row>
    <row r="16" spans="1:14" s="51" customFormat="1" ht="15" customHeight="1" x14ac:dyDescent="0.25">
      <c r="A16" s="65">
        <v>14</v>
      </c>
      <c r="B16" s="66" t="s">
        <v>925</v>
      </c>
      <c r="C16" s="65">
        <v>1987002</v>
      </c>
      <c r="D16" s="97">
        <v>88</v>
      </c>
      <c r="E16" s="66" t="s">
        <v>1358</v>
      </c>
      <c r="F16" s="66" t="s">
        <v>565</v>
      </c>
      <c r="G16" s="66" t="s">
        <v>1349</v>
      </c>
      <c r="H16" s="67" t="s">
        <v>1367</v>
      </c>
      <c r="I16" s="66" t="s">
        <v>301</v>
      </c>
      <c r="J16" s="66" t="s">
        <v>1368</v>
      </c>
      <c r="K16" s="66" t="s">
        <v>1368</v>
      </c>
      <c r="L16" s="65">
        <v>2</v>
      </c>
      <c r="M16" s="66" t="s">
        <v>1004</v>
      </c>
      <c r="N16" s="66"/>
    </row>
    <row r="17" spans="1:14" s="51" customFormat="1" ht="15" customHeight="1" x14ac:dyDescent="0.25">
      <c r="A17" s="65">
        <v>15</v>
      </c>
      <c r="B17" s="66" t="s">
        <v>1103</v>
      </c>
      <c r="C17" s="65">
        <v>2006020</v>
      </c>
      <c r="D17" s="97">
        <v>176</v>
      </c>
      <c r="E17" s="66" t="s">
        <v>1104</v>
      </c>
      <c r="F17" s="66" t="s">
        <v>565</v>
      </c>
      <c r="G17" s="66" t="s">
        <v>1105</v>
      </c>
      <c r="H17" s="66" t="s">
        <v>1080</v>
      </c>
      <c r="I17" s="66" t="s">
        <v>301</v>
      </c>
      <c r="J17" s="66" t="s">
        <v>550</v>
      </c>
      <c r="K17" s="66" t="s">
        <v>550</v>
      </c>
      <c r="L17" s="65">
        <v>1</v>
      </c>
      <c r="M17" s="66"/>
      <c r="N17" s="66"/>
    </row>
    <row r="18" spans="1:14" s="51" customFormat="1" ht="15" customHeight="1" x14ac:dyDescent="0.25">
      <c r="A18" s="65">
        <v>16</v>
      </c>
      <c r="B18" s="66" t="s">
        <v>969</v>
      </c>
      <c r="C18" s="65">
        <v>2009013</v>
      </c>
      <c r="D18" s="97">
        <v>176</v>
      </c>
      <c r="E18" s="66" t="s">
        <v>978</v>
      </c>
      <c r="F18" s="66" t="s">
        <v>565</v>
      </c>
      <c r="G18" s="66" t="s">
        <v>979</v>
      </c>
      <c r="H18" s="66" t="s">
        <v>980</v>
      </c>
      <c r="I18" s="66" t="s">
        <v>301</v>
      </c>
      <c r="J18" s="66" t="s">
        <v>981</v>
      </c>
      <c r="K18" s="66" t="s">
        <v>981</v>
      </c>
      <c r="L18" s="65">
        <v>1</v>
      </c>
      <c r="M18" s="66"/>
      <c r="N18" s="66"/>
    </row>
    <row r="19" spans="1:14" s="51" customFormat="1" ht="15" customHeight="1" x14ac:dyDescent="0.25">
      <c r="A19" s="65">
        <v>17</v>
      </c>
      <c r="B19" s="66" t="s">
        <v>941</v>
      </c>
      <c r="C19" s="65">
        <v>2018024</v>
      </c>
      <c r="D19" s="97">
        <v>176</v>
      </c>
      <c r="E19" s="66" t="s">
        <v>942</v>
      </c>
      <c r="F19" s="66" t="s">
        <v>565</v>
      </c>
      <c r="G19" s="66" t="s">
        <v>943</v>
      </c>
      <c r="H19" s="66" t="s">
        <v>928</v>
      </c>
      <c r="I19" s="66" t="s">
        <v>301</v>
      </c>
      <c r="J19" s="66" t="s">
        <v>348</v>
      </c>
      <c r="K19" s="66" t="s">
        <v>348</v>
      </c>
      <c r="L19" s="65">
        <v>1</v>
      </c>
      <c r="M19" s="66"/>
      <c r="N19" s="66"/>
    </row>
    <row r="20" spans="1:14" s="51" customFormat="1" ht="15" customHeight="1" x14ac:dyDescent="0.25">
      <c r="A20" s="65">
        <v>18</v>
      </c>
      <c r="B20" s="66" t="s">
        <v>941</v>
      </c>
      <c r="C20" s="65">
        <v>2018024</v>
      </c>
      <c r="D20" s="97">
        <v>176</v>
      </c>
      <c r="E20" s="66" t="s">
        <v>1355</v>
      </c>
      <c r="F20" s="66" t="s">
        <v>565</v>
      </c>
      <c r="G20" s="66" t="s">
        <v>1352</v>
      </c>
      <c r="H20" s="67" t="s">
        <v>1367</v>
      </c>
      <c r="I20" s="66" t="s">
        <v>301</v>
      </c>
      <c r="J20" s="66" t="s">
        <v>1368</v>
      </c>
      <c r="K20" s="66" t="s">
        <v>1368</v>
      </c>
      <c r="L20" s="65">
        <v>1</v>
      </c>
      <c r="M20" s="66"/>
      <c r="N20" s="66"/>
    </row>
    <row r="21" spans="1:14" s="51" customFormat="1" ht="15" customHeight="1" x14ac:dyDescent="0.25">
      <c r="A21" s="65">
        <v>19</v>
      </c>
      <c r="B21" s="66" t="s">
        <v>941</v>
      </c>
      <c r="C21" s="65">
        <v>2018024</v>
      </c>
      <c r="D21" s="97">
        <v>176</v>
      </c>
      <c r="E21" s="66" t="s">
        <v>1359</v>
      </c>
      <c r="F21" s="66" t="s">
        <v>565</v>
      </c>
      <c r="G21" s="66" t="s">
        <v>1348</v>
      </c>
      <c r="H21" s="67" t="s">
        <v>1367</v>
      </c>
      <c r="I21" s="66" t="s">
        <v>301</v>
      </c>
      <c r="J21" s="66" t="s">
        <v>1368</v>
      </c>
      <c r="K21" s="66" t="s">
        <v>1368</v>
      </c>
      <c r="L21" s="65">
        <v>1</v>
      </c>
      <c r="M21" s="66"/>
      <c r="N21" s="66"/>
    </row>
    <row r="22" spans="1:14" s="51" customFormat="1" ht="15" customHeight="1" x14ac:dyDescent="0.25">
      <c r="A22" s="65">
        <v>20</v>
      </c>
      <c r="B22" s="66" t="s">
        <v>930</v>
      </c>
      <c r="C22" s="65">
        <v>2019027</v>
      </c>
      <c r="D22" s="97">
        <v>176</v>
      </c>
      <c r="E22" s="66" t="s">
        <v>932</v>
      </c>
      <c r="F22" s="66" t="s">
        <v>565</v>
      </c>
      <c r="G22" s="66" t="s">
        <v>934</v>
      </c>
      <c r="H22" s="66" t="s">
        <v>928</v>
      </c>
      <c r="I22" s="66" t="s">
        <v>301</v>
      </c>
      <c r="J22" s="66" t="s">
        <v>348</v>
      </c>
      <c r="K22" s="66" t="s">
        <v>348</v>
      </c>
      <c r="L22" s="65">
        <v>1</v>
      </c>
      <c r="M22" s="66"/>
      <c r="N22" s="66"/>
    </row>
    <row r="23" spans="1:14" s="51" customFormat="1" ht="15" customHeight="1" x14ac:dyDescent="0.25">
      <c r="A23" s="65">
        <v>21</v>
      </c>
      <c r="B23" s="66" t="s">
        <v>930</v>
      </c>
      <c r="C23" s="65">
        <v>2019027</v>
      </c>
      <c r="D23" s="97">
        <v>176</v>
      </c>
      <c r="E23" s="66" t="s">
        <v>1005</v>
      </c>
      <c r="F23" s="66" t="s">
        <v>565</v>
      </c>
      <c r="G23" s="66" t="s">
        <v>1006</v>
      </c>
      <c r="H23" s="66" t="s">
        <v>1015</v>
      </c>
      <c r="I23" s="66" t="s">
        <v>301</v>
      </c>
      <c r="J23" s="66" t="s">
        <v>1016</v>
      </c>
      <c r="K23" s="66" t="s">
        <v>1016</v>
      </c>
      <c r="L23" s="65">
        <v>1</v>
      </c>
      <c r="M23" s="66"/>
      <c r="N23" s="66"/>
    </row>
    <row r="24" spans="1:14" s="51" customFormat="1" ht="15" customHeight="1" x14ac:dyDescent="0.25">
      <c r="A24" s="65">
        <v>22</v>
      </c>
      <c r="B24" s="66" t="s">
        <v>935</v>
      </c>
      <c r="C24" s="65">
        <v>2007019</v>
      </c>
      <c r="D24" s="97">
        <v>176</v>
      </c>
      <c r="E24" s="66" t="s">
        <v>936</v>
      </c>
      <c r="F24" s="66" t="s">
        <v>565</v>
      </c>
      <c r="G24" s="66" t="s">
        <v>937</v>
      </c>
      <c r="H24" s="66" t="s">
        <v>928</v>
      </c>
      <c r="I24" s="66" t="s">
        <v>301</v>
      </c>
      <c r="J24" s="66" t="s">
        <v>348</v>
      </c>
      <c r="K24" s="66" t="s">
        <v>348</v>
      </c>
      <c r="L24" s="65">
        <v>1</v>
      </c>
      <c r="M24" s="66"/>
      <c r="N24" s="66"/>
    </row>
    <row r="25" spans="1:14" s="51" customFormat="1" ht="15" customHeight="1" x14ac:dyDescent="0.25">
      <c r="A25" s="65">
        <v>23</v>
      </c>
      <c r="B25" s="66" t="s">
        <v>935</v>
      </c>
      <c r="C25" s="65">
        <v>2007019</v>
      </c>
      <c r="D25" s="97">
        <v>176</v>
      </c>
      <c r="E25" s="66" t="s">
        <v>1013</v>
      </c>
      <c r="F25" s="66" t="s">
        <v>565</v>
      </c>
      <c r="G25" s="66" t="s">
        <v>1014</v>
      </c>
      <c r="H25" s="66" t="s">
        <v>1015</v>
      </c>
      <c r="I25" s="66" t="s">
        <v>301</v>
      </c>
      <c r="J25" s="66" t="s">
        <v>1016</v>
      </c>
      <c r="K25" s="66" t="s">
        <v>1016</v>
      </c>
      <c r="L25" s="65">
        <v>1</v>
      </c>
      <c r="M25" s="66"/>
      <c r="N25" s="66"/>
    </row>
    <row r="26" spans="1:14" s="51" customFormat="1" ht="15" customHeight="1" x14ac:dyDescent="0.25">
      <c r="A26" s="65">
        <v>24</v>
      </c>
      <c r="B26" s="66" t="s">
        <v>949</v>
      </c>
      <c r="C26" s="65">
        <v>1986006</v>
      </c>
      <c r="D26" s="97">
        <v>176</v>
      </c>
      <c r="E26" s="66" t="s">
        <v>974</v>
      </c>
      <c r="F26" s="66" t="s">
        <v>565</v>
      </c>
      <c r="G26" s="66" t="s">
        <v>950</v>
      </c>
      <c r="H26" s="66" t="s">
        <v>928</v>
      </c>
      <c r="I26" s="66" t="s">
        <v>301</v>
      </c>
      <c r="J26" s="66" t="s">
        <v>348</v>
      </c>
      <c r="K26" s="66" t="s">
        <v>348</v>
      </c>
      <c r="L26" s="65">
        <v>1</v>
      </c>
      <c r="M26" s="66"/>
      <c r="N26" s="66"/>
    </row>
    <row r="27" spans="1:14" s="51" customFormat="1" ht="15" customHeight="1" x14ac:dyDescent="0.25">
      <c r="A27" s="65">
        <v>25</v>
      </c>
      <c r="B27" s="66" t="s">
        <v>1226</v>
      </c>
      <c r="C27" s="65">
        <v>2004006</v>
      </c>
      <c r="D27" s="97">
        <v>176</v>
      </c>
      <c r="E27" s="66" t="s">
        <v>1228</v>
      </c>
      <c r="F27" s="66" t="s">
        <v>565</v>
      </c>
      <c r="G27" s="66" t="s">
        <v>1230</v>
      </c>
      <c r="H27" s="67" t="s">
        <v>1231</v>
      </c>
      <c r="I27" s="66" t="s">
        <v>301</v>
      </c>
      <c r="J27" s="66" t="s">
        <v>1232</v>
      </c>
      <c r="K27" s="66" t="s">
        <v>1232</v>
      </c>
      <c r="L27" s="65">
        <v>1</v>
      </c>
      <c r="M27" s="66"/>
      <c r="N27" s="66"/>
    </row>
    <row r="28" spans="1:14" s="51" customFormat="1" ht="15" customHeight="1" x14ac:dyDescent="0.25">
      <c r="A28" s="65">
        <v>26</v>
      </c>
      <c r="B28" s="66" t="s">
        <v>910</v>
      </c>
      <c r="C28" s="65">
        <v>1989006</v>
      </c>
      <c r="D28" s="97">
        <v>176</v>
      </c>
      <c r="E28" s="66" t="s">
        <v>914</v>
      </c>
      <c r="F28" s="66" t="s">
        <v>565</v>
      </c>
      <c r="G28" s="66" t="s">
        <v>919</v>
      </c>
      <c r="H28" s="66" t="s">
        <v>923</v>
      </c>
      <c r="I28" s="66" t="s">
        <v>301</v>
      </c>
      <c r="J28" s="66" t="s">
        <v>924</v>
      </c>
      <c r="K28" s="66" t="s">
        <v>924</v>
      </c>
      <c r="L28" s="65">
        <v>1</v>
      </c>
      <c r="M28" s="66"/>
      <c r="N28" s="66"/>
    </row>
    <row r="29" spans="1:14" s="51" customFormat="1" ht="15" customHeight="1" x14ac:dyDescent="0.25">
      <c r="A29" s="65">
        <v>27</v>
      </c>
      <c r="B29" s="66" t="s">
        <v>1106</v>
      </c>
      <c r="C29" s="65">
        <v>2007024</v>
      </c>
      <c r="D29" s="97">
        <v>176</v>
      </c>
      <c r="E29" s="66" t="s">
        <v>1107</v>
      </c>
      <c r="F29" s="66" t="s">
        <v>565</v>
      </c>
      <c r="G29" s="66" t="s">
        <v>1108</v>
      </c>
      <c r="H29" s="66" t="s">
        <v>1080</v>
      </c>
      <c r="I29" s="66" t="s">
        <v>301</v>
      </c>
      <c r="J29" s="66" t="s">
        <v>550</v>
      </c>
      <c r="K29" s="66" t="s">
        <v>550</v>
      </c>
      <c r="L29" s="65">
        <v>1</v>
      </c>
      <c r="M29" s="66"/>
      <c r="N29" s="66"/>
    </row>
    <row r="30" spans="1:14" s="51" customFormat="1" ht="15" customHeight="1" x14ac:dyDescent="0.25">
      <c r="A30" s="65">
        <v>28</v>
      </c>
      <c r="B30" s="66" t="s">
        <v>551</v>
      </c>
      <c r="C30" s="65">
        <v>2004025</v>
      </c>
      <c r="D30" s="97">
        <v>176</v>
      </c>
      <c r="E30" s="66" t="s">
        <v>559</v>
      </c>
      <c r="F30" s="66" t="s">
        <v>565</v>
      </c>
      <c r="G30" s="66" t="s">
        <v>1872</v>
      </c>
      <c r="H30" s="66" t="s">
        <v>548</v>
      </c>
      <c r="I30" s="66" t="s">
        <v>301</v>
      </c>
      <c r="J30" s="66" t="s">
        <v>549</v>
      </c>
      <c r="K30" s="66" t="s">
        <v>550</v>
      </c>
      <c r="L30" s="65">
        <v>1</v>
      </c>
      <c r="M30" s="66"/>
      <c r="N30" s="66"/>
    </row>
    <row r="31" spans="1:14" s="51" customFormat="1" ht="15" customHeight="1" x14ac:dyDescent="0.25">
      <c r="A31" s="65">
        <v>29</v>
      </c>
      <c r="B31" s="66" t="s">
        <v>944</v>
      </c>
      <c r="C31" s="65">
        <v>2009003</v>
      </c>
      <c r="D31" s="97">
        <v>176</v>
      </c>
      <c r="E31" s="66" t="s">
        <v>945</v>
      </c>
      <c r="F31" s="66" t="s">
        <v>565</v>
      </c>
      <c r="G31" s="66" t="s">
        <v>946</v>
      </c>
      <c r="H31" s="66" t="s">
        <v>928</v>
      </c>
      <c r="I31" s="66" t="s">
        <v>301</v>
      </c>
      <c r="J31" s="66" t="s">
        <v>348</v>
      </c>
      <c r="K31" s="66" t="s">
        <v>348</v>
      </c>
      <c r="L31" s="65">
        <v>1</v>
      </c>
      <c r="M31" s="66"/>
      <c r="N31" s="66"/>
    </row>
    <row r="32" spans="1:14" s="51" customFormat="1" ht="15" customHeight="1" x14ac:dyDescent="0.25">
      <c r="A32" s="65">
        <v>30</v>
      </c>
      <c r="B32" s="66" t="s">
        <v>944</v>
      </c>
      <c r="C32" s="65">
        <v>2009003</v>
      </c>
      <c r="D32" s="97">
        <v>176</v>
      </c>
      <c r="E32" s="66" t="s">
        <v>997</v>
      </c>
      <c r="F32" s="66" t="s">
        <v>565</v>
      </c>
      <c r="G32" s="66" t="s">
        <v>998</v>
      </c>
      <c r="H32" s="66" t="s">
        <v>1015</v>
      </c>
      <c r="I32" s="66" t="s">
        <v>301</v>
      </c>
      <c r="J32" s="66" t="s">
        <v>1016</v>
      </c>
      <c r="K32" s="66" t="s">
        <v>1016</v>
      </c>
      <c r="L32" s="65">
        <v>1</v>
      </c>
      <c r="M32" s="66"/>
      <c r="N32" s="66"/>
    </row>
    <row r="33" spans="1:14" s="51" customFormat="1" ht="15" customHeight="1" x14ac:dyDescent="0.25">
      <c r="A33" s="65">
        <v>31</v>
      </c>
      <c r="B33" s="66" t="s">
        <v>944</v>
      </c>
      <c r="C33" s="65">
        <v>2009003</v>
      </c>
      <c r="D33" s="97">
        <v>176</v>
      </c>
      <c r="E33" s="66" t="s">
        <v>1360</v>
      </c>
      <c r="F33" s="66" t="s">
        <v>565</v>
      </c>
      <c r="G33" s="66" t="s">
        <v>1350</v>
      </c>
      <c r="H33" s="67" t="s">
        <v>1367</v>
      </c>
      <c r="I33" s="66" t="s">
        <v>301</v>
      </c>
      <c r="J33" s="66" t="s">
        <v>1368</v>
      </c>
      <c r="K33" s="66" t="s">
        <v>1368</v>
      </c>
      <c r="L33" s="65">
        <v>1</v>
      </c>
      <c r="M33" s="66"/>
      <c r="N33" s="66"/>
    </row>
    <row r="34" spans="1:14" s="51" customFormat="1" ht="15" customHeight="1" x14ac:dyDescent="0.25">
      <c r="A34" s="65">
        <v>32</v>
      </c>
      <c r="B34" s="66" t="s">
        <v>944</v>
      </c>
      <c r="C34" s="65">
        <v>2009003</v>
      </c>
      <c r="D34" s="97">
        <v>88</v>
      </c>
      <c r="E34" s="66" t="s">
        <v>1361</v>
      </c>
      <c r="F34" s="66" t="s">
        <v>565</v>
      </c>
      <c r="G34" s="66" t="s">
        <v>1344</v>
      </c>
      <c r="H34" s="67" t="s">
        <v>1367</v>
      </c>
      <c r="I34" s="66" t="s">
        <v>301</v>
      </c>
      <c r="J34" s="66" t="s">
        <v>1368</v>
      </c>
      <c r="K34" s="66" t="s">
        <v>1368</v>
      </c>
      <c r="L34" s="65">
        <v>2</v>
      </c>
      <c r="M34" s="66" t="s">
        <v>1369</v>
      </c>
      <c r="N34" s="66"/>
    </row>
    <row r="35" spans="1:14" s="51" customFormat="1" ht="15" customHeight="1" x14ac:dyDescent="0.25">
      <c r="A35" s="65">
        <v>33</v>
      </c>
      <c r="B35" s="66" t="s">
        <v>938</v>
      </c>
      <c r="C35" s="65">
        <v>2008029</v>
      </c>
      <c r="D35" s="97">
        <v>88</v>
      </c>
      <c r="E35" s="66" t="s">
        <v>1361</v>
      </c>
      <c r="F35" s="66" t="s">
        <v>565</v>
      </c>
      <c r="G35" s="66" t="s">
        <v>1344</v>
      </c>
      <c r="H35" s="67" t="s">
        <v>1367</v>
      </c>
      <c r="I35" s="66" t="s">
        <v>301</v>
      </c>
      <c r="J35" s="66" t="s">
        <v>1368</v>
      </c>
      <c r="K35" s="66" t="s">
        <v>1368</v>
      </c>
      <c r="L35" s="65">
        <v>2</v>
      </c>
      <c r="M35" s="66" t="s">
        <v>1369</v>
      </c>
      <c r="N35" s="66"/>
    </row>
    <row r="36" spans="1:14" s="51" customFormat="1" ht="15" customHeight="1" x14ac:dyDescent="0.25">
      <c r="A36" s="65">
        <v>34</v>
      </c>
      <c r="B36" s="66" t="s">
        <v>833</v>
      </c>
      <c r="C36" s="65">
        <v>2004008</v>
      </c>
      <c r="D36" s="97">
        <v>88</v>
      </c>
      <c r="E36" s="66" t="s">
        <v>972</v>
      </c>
      <c r="F36" s="66" t="s">
        <v>565</v>
      </c>
      <c r="G36" s="66" t="s">
        <v>955</v>
      </c>
      <c r="H36" s="66" t="s">
        <v>928</v>
      </c>
      <c r="I36" s="66" t="s">
        <v>301</v>
      </c>
      <c r="J36" s="66" t="s">
        <v>348</v>
      </c>
      <c r="K36" s="66" t="s">
        <v>348</v>
      </c>
      <c r="L36" s="65">
        <v>2</v>
      </c>
      <c r="M36" s="66" t="s">
        <v>948</v>
      </c>
      <c r="N36" s="66"/>
    </row>
    <row r="37" spans="1:14" s="51" customFormat="1" ht="15" customHeight="1" x14ac:dyDescent="0.25">
      <c r="A37" s="65">
        <v>35</v>
      </c>
      <c r="B37" s="66" t="s">
        <v>930</v>
      </c>
      <c r="C37" s="65">
        <v>2019027</v>
      </c>
      <c r="D37" s="97">
        <v>88</v>
      </c>
      <c r="E37" s="66" t="s">
        <v>972</v>
      </c>
      <c r="F37" s="66" t="s">
        <v>565</v>
      </c>
      <c r="G37" s="67" t="s">
        <v>955</v>
      </c>
      <c r="H37" s="66" t="s">
        <v>928</v>
      </c>
      <c r="I37" s="66" t="s">
        <v>301</v>
      </c>
      <c r="J37" s="66" t="s">
        <v>348</v>
      </c>
      <c r="K37" s="66" t="s">
        <v>348</v>
      </c>
      <c r="L37" s="65">
        <v>2</v>
      </c>
      <c r="M37" s="66" t="s">
        <v>948</v>
      </c>
      <c r="N37" s="66"/>
    </row>
    <row r="38" spans="1:14" s="51" customFormat="1" ht="15" customHeight="1" x14ac:dyDescent="0.25">
      <c r="A38" s="65">
        <v>36</v>
      </c>
      <c r="B38" s="66" t="s">
        <v>833</v>
      </c>
      <c r="C38" s="65">
        <v>2004008</v>
      </c>
      <c r="D38" s="97">
        <v>88</v>
      </c>
      <c r="E38" s="66" t="s">
        <v>973</v>
      </c>
      <c r="F38" s="66" t="s">
        <v>565</v>
      </c>
      <c r="G38" s="66" t="s">
        <v>947</v>
      </c>
      <c r="H38" s="66" t="s">
        <v>928</v>
      </c>
      <c r="I38" s="66" t="s">
        <v>301</v>
      </c>
      <c r="J38" s="66" t="s">
        <v>348</v>
      </c>
      <c r="K38" s="66" t="s">
        <v>348</v>
      </c>
      <c r="L38" s="65">
        <v>2</v>
      </c>
      <c r="M38" s="66" t="s">
        <v>948</v>
      </c>
      <c r="N38" s="66"/>
    </row>
    <row r="39" spans="1:14" s="51" customFormat="1" ht="15" customHeight="1" x14ac:dyDescent="0.25">
      <c r="A39" s="65">
        <v>37</v>
      </c>
      <c r="B39" s="66" t="s">
        <v>929</v>
      </c>
      <c r="C39" s="65">
        <v>2008032</v>
      </c>
      <c r="D39" s="97">
        <v>88</v>
      </c>
      <c r="E39" s="66" t="s">
        <v>973</v>
      </c>
      <c r="F39" s="66" t="s">
        <v>565</v>
      </c>
      <c r="G39" s="67" t="s">
        <v>947</v>
      </c>
      <c r="H39" s="66" t="s">
        <v>928</v>
      </c>
      <c r="I39" s="66" t="s">
        <v>301</v>
      </c>
      <c r="J39" s="66" t="s">
        <v>348</v>
      </c>
      <c r="K39" s="66" t="s">
        <v>348</v>
      </c>
      <c r="L39" s="65">
        <v>2</v>
      </c>
      <c r="M39" s="66" t="s">
        <v>948</v>
      </c>
      <c r="N39" s="66"/>
    </row>
    <row r="40" spans="1:14" s="51" customFormat="1" ht="15" customHeight="1" x14ac:dyDescent="0.25">
      <c r="A40" s="65">
        <v>38</v>
      </c>
      <c r="B40" s="66" t="s">
        <v>833</v>
      </c>
      <c r="C40" s="65">
        <v>2004008</v>
      </c>
      <c r="D40" s="97">
        <v>176</v>
      </c>
      <c r="E40" s="66" t="s">
        <v>993</v>
      </c>
      <c r="F40" s="66" t="s">
        <v>565</v>
      </c>
      <c r="G40" s="66" t="s">
        <v>994</v>
      </c>
      <c r="H40" s="66" t="s">
        <v>1015</v>
      </c>
      <c r="I40" s="66" t="s">
        <v>301</v>
      </c>
      <c r="J40" s="66" t="s">
        <v>1016</v>
      </c>
      <c r="K40" s="66" t="s">
        <v>1016</v>
      </c>
      <c r="L40" s="65">
        <v>1</v>
      </c>
      <c r="M40" s="66"/>
      <c r="N40" s="66"/>
    </row>
    <row r="41" spans="1:14" s="51" customFormat="1" ht="15" customHeight="1" x14ac:dyDescent="0.25">
      <c r="A41" s="65">
        <v>39</v>
      </c>
      <c r="B41" s="66" t="s">
        <v>833</v>
      </c>
      <c r="C41" s="65">
        <v>2004008</v>
      </c>
      <c r="D41" s="97">
        <v>176</v>
      </c>
      <c r="E41" s="66" t="s">
        <v>995</v>
      </c>
      <c r="F41" s="66" t="s">
        <v>565</v>
      </c>
      <c r="G41" s="66" t="s">
        <v>996</v>
      </c>
      <c r="H41" s="66" t="s">
        <v>1015</v>
      </c>
      <c r="I41" s="66" t="s">
        <v>301</v>
      </c>
      <c r="J41" s="66" t="s">
        <v>1016</v>
      </c>
      <c r="K41" s="66" t="s">
        <v>1016</v>
      </c>
      <c r="L41" s="65">
        <v>1</v>
      </c>
      <c r="M41" s="66"/>
      <c r="N41" s="66"/>
    </row>
    <row r="42" spans="1:14" s="51" customFormat="1" ht="15" customHeight="1" x14ac:dyDescent="0.25">
      <c r="A42" s="65">
        <v>40</v>
      </c>
      <c r="B42" s="66" t="s">
        <v>977</v>
      </c>
      <c r="C42" s="65">
        <v>2004015</v>
      </c>
      <c r="D42" s="97">
        <v>176</v>
      </c>
      <c r="E42" s="66" t="s">
        <v>982</v>
      </c>
      <c r="F42" s="66" t="s">
        <v>565</v>
      </c>
      <c r="G42" s="66" t="s">
        <v>983</v>
      </c>
      <c r="H42" s="66" t="s">
        <v>980</v>
      </c>
      <c r="I42" s="66" t="s">
        <v>301</v>
      </c>
      <c r="J42" s="66" t="s">
        <v>981</v>
      </c>
      <c r="K42" s="66" t="s">
        <v>981</v>
      </c>
      <c r="L42" s="65">
        <v>1</v>
      </c>
      <c r="M42" s="66"/>
      <c r="N42" s="66"/>
    </row>
    <row r="43" spans="1:14" s="51" customFormat="1" ht="15" customHeight="1" x14ac:dyDescent="0.25">
      <c r="A43" s="65">
        <v>41</v>
      </c>
      <c r="B43" s="66" t="s">
        <v>1082</v>
      </c>
      <c r="C43" s="65">
        <v>2011023</v>
      </c>
      <c r="D43" s="97">
        <v>88</v>
      </c>
      <c r="E43" s="66" t="s">
        <v>1083</v>
      </c>
      <c r="F43" s="66" t="s">
        <v>565</v>
      </c>
      <c r="G43" s="66" t="s">
        <v>1084</v>
      </c>
      <c r="H43" s="66" t="s">
        <v>1080</v>
      </c>
      <c r="I43" s="66" t="s">
        <v>301</v>
      </c>
      <c r="J43" s="66" t="s">
        <v>550</v>
      </c>
      <c r="K43" s="66" t="s">
        <v>550</v>
      </c>
      <c r="L43" s="65">
        <v>2</v>
      </c>
      <c r="M43" s="66" t="s">
        <v>1085</v>
      </c>
      <c r="N43" s="66"/>
    </row>
    <row r="44" spans="1:14" s="51" customFormat="1" ht="15" customHeight="1" x14ac:dyDescent="0.25">
      <c r="A44" s="65">
        <v>42</v>
      </c>
      <c r="B44" s="66" t="s">
        <v>1077</v>
      </c>
      <c r="C44" s="65">
        <v>2002009</v>
      </c>
      <c r="D44" s="97">
        <v>88</v>
      </c>
      <c r="E44" s="66" t="s">
        <v>1083</v>
      </c>
      <c r="F44" s="66" t="s">
        <v>565</v>
      </c>
      <c r="G44" s="66" t="s">
        <v>1084</v>
      </c>
      <c r="H44" s="66" t="s">
        <v>1080</v>
      </c>
      <c r="I44" s="66" t="s">
        <v>301</v>
      </c>
      <c r="J44" s="66" t="s">
        <v>550</v>
      </c>
      <c r="K44" s="66" t="s">
        <v>550</v>
      </c>
      <c r="L44" s="65">
        <v>2</v>
      </c>
      <c r="M44" s="66" t="s">
        <v>1085</v>
      </c>
      <c r="N44" s="66"/>
    </row>
    <row r="45" spans="1:14" s="51" customFormat="1" ht="15" customHeight="1" x14ac:dyDescent="0.25">
      <c r="A45" s="65">
        <v>43</v>
      </c>
      <c r="B45" s="66" t="s">
        <v>893</v>
      </c>
      <c r="C45" s="65">
        <v>1997008</v>
      </c>
      <c r="D45" s="97">
        <v>176</v>
      </c>
      <c r="E45" s="66" t="s">
        <v>895</v>
      </c>
      <c r="F45" s="66" t="s">
        <v>565</v>
      </c>
      <c r="G45" s="66" t="s">
        <v>898</v>
      </c>
      <c r="H45" s="66" t="s">
        <v>901</v>
      </c>
      <c r="I45" s="66" t="s">
        <v>301</v>
      </c>
      <c r="J45" s="66" t="s">
        <v>902</v>
      </c>
      <c r="K45" s="66" t="s">
        <v>902</v>
      </c>
      <c r="L45" s="65">
        <v>1</v>
      </c>
      <c r="M45" s="66"/>
      <c r="N45" s="66"/>
    </row>
    <row r="46" spans="1:14" s="51" customFormat="1" ht="15" customHeight="1" x14ac:dyDescent="0.25">
      <c r="A46" s="65">
        <v>44</v>
      </c>
      <c r="B46" s="66" t="s">
        <v>8</v>
      </c>
      <c r="C46" s="65">
        <v>1994005</v>
      </c>
      <c r="D46" s="97">
        <v>176</v>
      </c>
      <c r="E46" s="66" t="s">
        <v>561</v>
      </c>
      <c r="F46" s="66" t="s">
        <v>565</v>
      </c>
      <c r="G46" s="66" t="s">
        <v>553</v>
      </c>
      <c r="H46" s="66" t="s">
        <v>548</v>
      </c>
      <c r="I46" s="66" t="s">
        <v>301</v>
      </c>
      <c r="J46" s="66" t="s">
        <v>549</v>
      </c>
      <c r="K46" s="66" t="s">
        <v>550</v>
      </c>
      <c r="L46" s="65">
        <v>1</v>
      </c>
      <c r="M46" s="66"/>
      <c r="N46" s="66"/>
    </row>
    <row r="47" spans="1:14" s="51" customFormat="1" ht="15" customHeight="1" x14ac:dyDescent="0.25">
      <c r="A47" s="65">
        <v>45</v>
      </c>
      <c r="B47" s="66" t="s">
        <v>953</v>
      </c>
      <c r="C47" s="65">
        <v>2019028</v>
      </c>
      <c r="D47" s="97">
        <v>176</v>
      </c>
      <c r="E47" s="66" t="s">
        <v>976</v>
      </c>
      <c r="F47" s="66" t="s">
        <v>565</v>
      </c>
      <c r="G47" s="66" t="s">
        <v>954</v>
      </c>
      <c r="H47" s="66" t="s">
        <v>928</v>
      </c>
      <c r="I47" s="66" t="s">
        <v>301</v>
      </c>
      <c r="J47" s="66" t="s">
        <v>348</v>
      </c>
      <c r="K47" s="66" t="s">
        <v>348</v>
      </c>
      <c r="L47" s="65">
        <v>1</v>
      </c>
      <c r="M47" s="66"/>
      <c r="N47" s="66"/>
    </row>
    <row r="48" spans="1:14" s="51" customFormat="1" ht="15" customHeight="1" x14ac:dyDescent="0.25">
      <c r="A48" s="65">
        <v>46</v>
      </c>
      <c r="B48" s="66" t="s">
        <v>953</v>
      </c>
      <c r="C48" s="65">
        <v>2019028</v>
      </c>
      <c r="D48" s="97">
        <v>176</v>
      </c>
      <c r="E48" s="66" t="s">
        <v>989</v>
      </c>
      <c r="F48" s="66" t="s">
        <v>565</v>
      </c>
      <c r="G48" s="66" t="s">
        <v>990</v>
      </c>
      <c r="H48" s="66" t="s">
        <v>1015</v>
      </c>
      <c r="I48" s="66" t="s">
        <v>301</v>
      </c>
      <c r="J48" s="66" t="s">
        <v>1016</v>
      </c>
      <c r="K48" s="66" t="s">
        <v>1016</v>
      </c>
      <c r="L48" s="65">
        <v>1</v>
      </c>
      <c r="M48" s="66"/>
      <c r="N48" s="66"/>
    </row>
    <row r="49" spans="1:14" s="51" customFormat="1" ht="15" customHeight="1" x14ac:dyDescent="0.25">
      <c r="A49" s="65">
        <v>47</v>
      </c>
      <c r="B49" s="66" t="s">
        <v>953</v>
      </c>
      <c r="C49" s="65">
        <v>2019028</v>
      </c>
      <c r="D49" s="97">
        <v>176</v>
      </c>
      <c r="E49" s="66" t="s">
        <v>991</v>
      </c>
      <c r="F49" s="66" t="s">
        <v>565</v>
      </c>
      <c r="G49" s="66" t="s">
        <v>992</v>
      </c>
      <c r="H49" s="66" t="s">
        <v>1015</v>
      </c>
      <c r="I49" s="66" t="s">
        <v>301</v>
      </c>
      <c r="J49" s="66" t="s">
        <v>1016</v>
      </c>
      <c r="K49" s="66" t="s">
        <v>1016</v>
      </c>
      <c r="L49" s="65">
        <v>1</v>
      </c>
      <c r="M49" s="66"/>
      <c r="N49" s="66"/>
    </row>
    <row r="50" spans="1:14" s="51" customFormat="1" ht="15" customHeight="1" x14ac:dyDescent="0.25">
      <c r="A50" s="65">
        <v>48</v>
      </c>
      <c r="B50" s="66" t="s">
        <v>822</v>
      </c>
      <c r="C50" s="65">
        <v>1993001</v>
      </c>
      <c r="D50" s="97">
        <v>88</v>
      </c>
      <c r="E50" s="66" t="s">
        <v>986</v>
      </c>
      <c r="F50" s="66" t="s">
        <v>565</v>
      </c>
      <c r="G50" s="66" t="s">
        <v>987</v>
      </c>
      <c r="H50" s="66" t="s">
        <v>980</v>
      </c>
      <c r="I50" s="66" t="s">
        <v>301</v>
      </c>
      <c r="J50" s="66" t="s">
        <v>981</v>
      </c>
      <c r="K50" s="66" t="s">
        <v>981</v>
      </c>
      <c r="L50" s="65">
        <v>2</v>
      </c>
      <c r="M50" s="66" t="s">
        <v>988</v>
      </c>
      <c r="N50" s="66"/>
    </row>
    <row r="51" spans="1:14" s="51" customFormat="1" ht="15" customHeight="1" x14ac:dyDescent="0.25">
      <c r="A51" s="65">
        <v>49</v>
      </c>
      <c r="B51" s="66" t="s">
        <v>450</v>
      </c>
      <c r="C51" s="65">
        <v>2019022</v>
      </c>
      <c r="D51" s="97">
        <v>88</v>
      </c>
      <c r="E51" s="66" t="s">
        <v>986</v>
      </c>
      <c r="F51" s="66" t="s">
        <v>565</v>
      </c>
      <c r="G51" s="66" t="s">
        <v>987</v>
      </c>
      <c r="H51" s="66" t="s">
        <v>980</v>
      </c>
      <c r="I51" s="66" t="s">
        <v>301</v>
      </c>
      <c r="J51" s="66" t="s">
        <v>981</v>
      </c>
      <c r="K51" s="66" t="s">
        <v>981</v>
      </c>
      <c r="L51" s="65">
        <v>2</v>
      </c>
      <c r="M51" s="66" t="s">
        <v>988</v>
      </c>
      <c r="N51" s="66"/>
    </row>
    <row r="52" spans="1:14" s="51" customFormat="1" ht="15" customHeight="1" x14ac:dyDescent="0.25">
      <c r="A52" s="65">
        <v>50</v>
      </c>
      <c r="B52" s="66" t="s">
        <v>956</v>
      </c>
      <c r="C52" s="65">
        <v>2006005</v>
      </c>
      <c r="D52" s="97">
        <v>176</v>
      </c>
      <c r="E52" s="66" t="s">
        <v>1007</v>
      </c>
      <c r="F52" s="66" t="s">
        <v>565</v>
      </c>
      <c r="G52" s="66" t="s">
        <v>1008</v>
      </c>
      <c r="H52" s="66" t="s">
        <v>1015</v>
      </c>
      <c r="I52" s="66" t="s">
        <v>301</v>
      </c>
      <c r="J52" s="66" t="s">
        <v>1016</v>
      </c>
      <c r="K52" s="66" t="s">
        <v>1016</v>
      </c>
      <c r="L52" s="65">
        <v>1</v>
      </c>
      <c r="M52" s="66"/>
      <c r="N52" s="66"/>
    </row>
    <row r="53" spans="1:14" s="51" customFormat="1" ht="15" customHeight="1" x14ac:dyDescent="0.25">
      <c r="A53" s="65">
        <v>51</v>
      </c>
      <c r="B53" s="66" t="s">
        <v>956</v>
      </c>
      <c r="C53" s="65">
        <v>2006005</v>
      </c>
      <c r="D53" s="97">
        <v>88</v>
      </c>
      <c r="E53" s="66" t="s">
        <v>1356</v>
      </c>
      <c r="F53" s="66" t="s">
        <v>565</v>
      </c>
      <c r="G53" s="66" t="s">
        <v>1347</v>
      </c>
      <c r="H53" s="67" t="s">
        <v>1367</v>
      </c>
      <c r="I53" s="66" t="s">
        <v>301</v>
      </c>
      <c r="J53" s="66" t="s">
        <v>1368</v>
      </c>
      <c r="K53" s="66" t="s">
        <v>1368</v>
      </c>
      <c r="L53" s="65">
        <v>2</v>
      </c>
      <c r="M53" s="66" t="s">
        <v>1370</v>
      </c>
      <c r="N53" s="66"/>
    </row>
    <row r="54" spans="1:14" s="51" customFormat="1" ht="15" customHeight="1" x14ac:dyDescent="0.25">
      <c r="A54" s="65">
        <v>52</v>
      </c>
      <c r="B54" s="66" t="s">
        <v>925</v>
      </c>
      <c r="C54" s="65">
        <v>1987002</v>
      </c>
      <c r="D54" s="97">
        <v>88</v>
      </c>
      <c r="E54" s="66" t="s">
        <v>1356</v>
      </c>
      <c r="F54" s="66" t="s">
        <v>565</v>
      </c>
      <c r="G54" s="66" t="s">
        <v>1347</v>
      </c>
      <c r="H54" s="67" t="s">
        <v>1367</v>
      </c>
      <c r="I54" s="66" t="s">
        <v>301</v>
      </c>
      <c r="J54" s="66" t="s">
        <v>1368</v>
      </c>
      <c r="K54" s="66" t="s">
        <v>1368</v>
      </c>
      <c r="L54" s="65">
        <v>2</v>
      </c>
      <c r="M54" s="66" t="s">
        <v>1370</v>
      </c>
      <c r="N54" s="66"/>
    </row>
    <row r="55" spans="1:14" s="51" customFormat="1" ht="15" customHeight="1" x14ac:dyDescent="0.25">
      <c r="A55" s="65">
        <v>53</v>
      </c>
      <c r="B55" s="66" t="s">
        <v>956</v>
      </c>
      <c r="C55" s="65">
        <v>2006005</v>
      </c>
      <c r="D55" s="97">
        <v>176</v>
      </c>
      <c r="E55" s="66" t="s">
        <v>1364</v>
      </c>
      <c r="F55" s="66" t="s">
        <v>565</v>
      </c>
      <c r="G55" s="66" t="s">
        <v>1353</v>
      </c>
      <c r="H55" s="67" t="s">
        <v>1367</v>
      </c>
      <c r="I55" s="66" t="s">
        <v>301</v>
      </c>
      <c r="J55" s="66" t="s">
        <v>1368</v>
      </c>
      <c r="K55" s="66" t="s">
        <v>1368</v>
      </c>
      <c r="L55" s="65">
        <v>1</v>
      </c>
      <c r="M55" s="66"/>
      <c r="N55" s="66"/>
    </row>
    <row r="56" spans="1:14" s="51" customFormat="1" ht="15" customHeight="1" x14ac:dyDescent="0.25">
      <c r="A56" s="65">
        <v>54</v>
      </c>
      <c r="B56" s="66" t="s">
        <v>487</v>
      </c>
      <c r="C56" s="65">
        <v>2010008</v>
      </c>
      <c r="D56" s="97">
        <v>88</v>
      </c>
      <c r="E56" s="66" t="s">
        <v>1109</v>
      </c>
      <c r="F56" s="66" t="s">
        <v>565</v>
      </c>
      <c r="G56" s="66" t="s">
        <v>1110</v>
      </c>
      <c r="H56" s="66" t="s">
        <v>1080</v>
      </c>
      <c r="I56" s="66" t="s">
        <v>301</v>
      </c>
      <c r="J56" s="66" t="s">
        <v>550</v>
      </c>
      <c r="K56" s="66" t="s">
        <v>550</v>
      </c>
      <c r="L56" s="65">
        <v>2</v>
      </c>
      <c r="M56" s="66" t="s">
        <v>1111</v>
      </c>
      <c r="N56" s="66"/>
    </row>
    <row r="57" spans="1:14" s="51" customFormat="1" ht="15" customHeight="1" x14ac:dyDescent="0.25">
      <c r="A57" s="65">
        <v>55</v>
      </c>
      <c r="B57" s="66" t="s">
        <v>487</v>
      </c>
      <c r="C57" s="65">
        <v>2010008</v>
      </c>
      <c r="D57" s="97">
        <v>176</v>
      </c>
      <c r="E57" s="66" t="s">
        <v>1112</v>
      </c>
      <c r="F57" s="66" t="s">
        <v>565</v>
      </c>
      <c r="G57" s="66" t="s">
        <v>1113</v>
      </c>
      <c r="H57" s="66" t="s">
        <v>1080</v>
      </c>
      <c r="I57" s="66" t="s">
        <v>301</v>
      </c>
      <c r="J57" s="66" t="s">
        <v>550</v>
      </c>
      <c r="K57" s="66" t="s">
        <v>550</v>
      </c>
      <c r="L57" s="65">
        <v>1</v>
      </c>
      <c r="M57" s="66"/>
      <c r="N57" s="66"/>
    </row>
    <row r="58" spans="1:14" s="51" customFormat="1" ht="15" customHeight="1" x14ac:dyDescent="0.25">
      <c r="A58" s="65">
        <v>56</v>
      </c>
      <c r="B58" s="66" t="s">
        <v>925</v>
      </c>
      <c r="C58" s="65">
        <v>1987002</v>
      </c>
      <c r="D58" s="97">
        <v>176</v>
      </c>
      <c r="E58" s="66" t="s">
        <v>926</v>
      </c>
      <c r="F58" s="66" t="s">
        <v>565</v>
      </c>
      <c r="G58" s="66" t="s">
        <v>927</v>
      </c>
      <c r="H58" s="66" t="s">
        <v>928</v>
      </c>
      <c r="I58" s="66" t="s">
        <v>301</v>
      </c>
      <c r="J58" s="66" t="s">
        <v>348</v>
      </c>
      <c r="K58" s="66" t="s">
        <v>348</v>
      </c>
      <c r="L58" s="65">
        <v>1</v>
      </c>
      <c r="M58" s="66"/>
      <c r="N58" s="66"/>
    </row>
    <row r="59" spans="1:14" s="51" customFormat="1" ht="15" customHeight="1" x14ac:dyDescent="0.25">
      <c r="A59" s="65">
        <v>57</v>
      </c>
      <c r="B59" s="66" t="s">
        <v>925</v>
      </c>
      <c r="C59" s="65">
        <v>1987002</v>
      </c>
      <c r="D59" s="97">
        <v>88</v>
      </c>
      <c r="E59" s="66" t="s">
        <v>999</v>
      </c>
      <c r="F59" s="66" t="s">
        <v>565</v>
      </c>
      <c r="G59" s="66" t="s">
        <v>1000</v>
      </c>
      <c r="H59" s="66" t="s">
        <v>1015</v>
      </c>
      <c r="I59" s="66" t="s">
        <v>301</v>
      </c>
      <c r="J59" s="66" t="s">
        <v>1016</v>
      </c>
      <c r="K59" s="66" t="s">
        <v>1016</v>
      </c>
      <c r="L59" s="65">
        <v>2</v>
      </c>
      <c r="M59" s="66" t="s">
        <v>1001</v>
      </c>
      <c r="N59" s="66"/>
    </row>
    <row r="60" spans="1:14" s="51" customFormat="1" ht="15" customHeight="1" x14ac:dyDescent="0.25">
      <c r="A60" s="65">
        <v>58</v>
      </c>
      <c r="B60" s="66" t="s">
        <v>956</v>
      </c>
      <c r="C60" s="65">
        <v>2006005</v>
      </c>
      <c r="D60" s="97">
        <v>88</v>
      </c>
      <c r="E60" s="66" t="s">
        <v>999</v>
      </c>
      <c r="F60" s="66" t="s">
        <v>565</v>
      </c>
      <c r="G60" s="68" t="s">
        <v>1000</v>
      </c>
      <c r="H60" s="66" t="s">
        <v>1015</v>
      </c>
      <c r="I60" s="66" t="s">
        <v>301</v>
      </c>
      <c r="J60" s="66" t="s">
        <v>1016</v>
      </c>
      <c r="K60" s="66" t="s">
        <v>1016</v>
      </c>
      <c r="L60" s="65">
        <v>2</v>
      </c>
      <c r="M60" s="66" t="s">
        <v>1001</v>
      </c>
      <c r="N60" s="66"/>
    </row>
    <row r="61" spans="1:14" s="51" customFormat="1" ht="15" customHeight="1" x14ac:dyDescent="0.25">
      <c r="A61" s="65">
        <v>59</v>
      </c>
      <c r="B61" s="66" t="s">
        <v>925</v>
      </c>
      <c r="C61" s="65">
        <v>1987002</v>
      </c>
      <c r="D61" s="97">
        <v>176</v>
      </c>
      <c r="E61" s="66" t="s">
        <v>1011</v>
      </c>
      <c r="F61" s="66" t="s">
        <v>565</v>
      </c>
      <c r="G61" s="66" t="s">
        <v>1012</v>
      </c>
      <c r="H61" s="66" t="s">
        <v>1015</v>
      </c>
      <c r="I61" s="66" t="s">
        <v>301</v>
      </c>
      <c r="J61" s="66" t="s">
        <v>1016</v>
      </c>
      <c r="K61" s="66" t="s">
        <v>1016</v>
      </c>
      <c r="L61" s="65">
        <v>1</v>
      </c>
      <c r="M61" s="66"/>
      <c r="N61" s="66"/>
    </row>
    <row r="62" spans="1:14" s="51" customFormat="1" ht="15" customHeight="1" x14ac:dyDescent="0.25">
      <c r="A62" s="65">
        <v>60</v>
      </c>
      <c r="B62" s="66" t="s">
        <v>552</v>
      </c>
      <c r="C62" s="65">
        <v>2006017</v>
      </c>
      <c r="D62" s="97">
        <v>176</v>
      </c>
      <c r="E62" s="66" t="s">
        <v>560</v>
      </c>
      <c r="F62" s="66" t="s">
        <v>565</v>
      </c>
      <c r="G62" s="66" t="s">
        <v>1873</v>
      </c>
      <c r="H62" s="66" t="s">
        <v>548</v>
      </c>
      <c r="I62" s="66" t="s">
        <v>301</v>
      </c>
      <c r="J62" s="66" t="s">
        <v>549</v>
      </c>
      <c r="K62" s="66" t="s">
        <v>550</v>
      </c>
      <c r="L62" s="65">
        <v>1</v>
      </c>
      <c r="M62" s="66"/>
      <c r="N62" s="66"/>
    </row>
    <row r="63" spans="1:14" s="51" customFormat="1" ht="15" customHeight="1" x14ac:dyDescent="0.25">
      <c r="A63" s="65">
        <v>61</v>
      </c>
      <c r="B63" s="66" t="s">
        <v>894</v>
      </c>
      <c r="C63" s="65">
        <v>1989001</v>
      </c>
      <c r="D63" s="97">
        <v>176</v>
      </c>
      <c r="E63" s="66" t="s">
        <v>897</v>
      </c>
      <c r="F63" s="66" t="s">
        <v>565</v>
      </c>
      <c r="G63" s="66" t="s">
        <v>900</v>
      </c>
      <c r="H63" s="66" t="s">
        <v>901</v>
      </c>
      <c r="I63" s="66" t="s">
        <v>301</v>
      </c>
      <c r="J63" s="66" t="s">
        <v>902</v>
      </c>
      <c r="K63" s="66" t="s">
        <v>902</v>
      </c>
      <c r="L63" s="65">
        <v>1</v>
      </c>
      <c r="M63" s="66"/>
      <c r="N63" s="66"/>
    </row>
    <row r="64" spans="1:14" s="51" customFormat="1" ht="15" customHeight="1" x14ac:dyDescent="0.25">
      <c r="A64" s="65">
        <v>62</v>
      </c>
      <c r="B64" s="66" t="s">
        <v>909</v>
      </c>
      <c r="C64" s="65">
        <v>2002011</v>
      </c>
      <c r="D64" s="97">
        <v>176</v>
      </c>
      <c r="E64" s="66" t="s">
        <v>913</v>
      </c>
      <c r="F64" s="66" t="s">
        <v>565</v>
      </c>
      <c r="G64" s="66" t="s">
        <v>918</v>
      </c>
      <c r="H64" s="66" t="s">
        <v>923</v>
      </c>
      <c r="I64" s="66" t="s">
        <v>301</v>
      </c>
      <c r="J64" s="66" t="s">
        <v>924</v>
      </c>
      <c r="K64" s="66" t="s">
        <v>924</v>
      </c>
      <c r="L64" s="65">
        <v>1</v>
      </c>
      <c r="M64" s="66"/>
      <c r="N64" s="66"/>
    </row>
    <row r="65" spans="1:15" s="51" customFormat="1" ht="15" customHeight="1" x14ac:dyDescent="0.25">
      <c r="A65" s="65">
        <v>63</v>
      </c>
      <c r="B65" s="66" t="s">
        <v>1097</v>
      </c>
      <c r="C65" s="65">
        <v>2011013</v>
      </c>
      <c r="D65" s="97">
        <v>176</v>
      </c>
      <c r="E65" s="66" t="s">
        <v>1098</v>
      </c>
      <c r="F65" s="66" t="s">
        <v>565</v>
      </c>
      <c r="G65" s="66" t="s">
        <v>1099</v>
      </c>
      <c r="H65" s="66" t="s">
        <v>1080</v>
      </c>
      <c r="I65" s="66" t="s">
        <v>301</v>
      </c>
      <c r="J65" s="66" t="s">
        <v>550</v>
      </c>
      <c r="K65" s="66" t="s">
        <v>550</v>
      </c>
      <c r="L65" s="65">
        <v>1</v>
      </c>
      <c r="M65" s="66"/>
      <c r="N65" s="66"/>
    </row>
    <row r="66" spans="1:15" s="51" customFormat="1" ht="15" customHeight="1" x14ac:dyDescent="0.25">
      <c r="A66" s="65">
        <v>64</v>
      </c>
      <c r="B66" s="66" t="s">
        <v>13</v>
      </c>
      <c r="C66" s="65">
        <v>2005019</v>
      </c>
      <c r="D66" s="97">
        <v>176</v>
      </c>
      <c r="E66" s="66" t="s">
        <v>917</v>
      </c>
      <c r="F66" s="66" t="s">
        <v>565</v>
      </c>
      <c r="G66" s="66" t="s">
        <v>922</v>
      </c>
      <c r="H66" s="66" t="s">
        <v>923</v>
      </c>
      <c r="I66" s="66" t="s">
        <v>301</v>
      </c>
      <c r="J66" s="66" t="s">
        <v>924</v>
      </c>
      <c r="K66" s="66" t="s">
        <v>924</v>
      </c>
      <c r="L66" s="65">
        <v>1</v>
      </c>
      <c r="M66" s="66"/>
      <c r="N66" s="66"/>
    </row>
    <row r="67" spans="1:15" s="51" customFormat="1" ht="15" customHeight="1" x14ac:dyDescent="0.25">
      <c r="A67" s="65">
        <v>65</v>
      </c>
      <c r="B67" s="66" t="s">
        <v>1101</v>
      </c>
      <c r="C67" s="65">
        <v>2008024</v>
      </c>
      <c r="D67" s="97">
        <v>176</v>
      </c>
      <c r="E67" s="66" t="s">
        <v>1102</v>
      </c>
      <c r="F67" s="66" t="s">
        <v>565</v>
      </c>
      <c r="G67" s="66" t="s">
        <v>1100</v>
      </c>
      <c r="H67" s="66" t="s">
        <v>1080</v>
      </c>
      <c r="I67" s="66" t="s">
        <v>301</v>
      </c>
      <c r="J67" s="66" t="s">
        <v>550</v>
      </c>
      <c r="K67" s="66" t="s">
        <v>550</v>
      </c>
      <c r="L67" s="65">
        <v>1</v>
      </c>
      <c r="M67" s="66"/>
      <c r="N67" s="66"/>
    </row>
    <row r="68" spans="1:15" s="51" customFormat="1" ht="15" customHeight="1" x14ac:dyDescent="0.25">
      <c r="A68" s="65">
        <v>66</v>
      </c>
      <c r="B68" s="66" t="s">
        <v>1086</v>
      </c>
      <c r="C68" s="65">
        <v>2004034</v>
      </c>
      <c r="D68" s="97">
        <v>176</v>
      </c>
      <c r="E68" s="66" t="s">
        <v>1087</v>
      </c>
      <c r="F68" s="66" t="s">
        <v>565</v>
      </c>
      <c r="G68" s="66" t="s">
        <v>1088</v>
      </c>
      <c r="H68" s="66" t="s">
        <v>1080</v>
      </c>
      <c r="I68" s="66" t="s">
        <v>301</v>
      </c>
      <c r="J68" s="66" t="s">
        <v>550</v>
      </c>
      <c r="K68" s="66" t="s">
        <v>550</v>
      </c>
      <c r="L68" s="65">
        <v>1</v>
      </c>
      <c r="M68" s="66"/>
      <c r="N68" s="66"/>
    </row>
    <row r="69" spans="1:15" s="51" customFormat="1" ht="15" customHeight="1" x14ac:dyDescent="0.25">
      <c r="A69" s="65">
        <v>67</v>
      </c>
      <c r="B69" s="66" t="s">
        <v>951</v>
      </c>
      <c r="C69" s="65">
        <v>2001021</v>
      </c>
      <c r="D69" s="97">
        <v>176</v>
      </c>
      <c r="E69" s="66" t="s">
        <v>975</v>
      </c>
      <c r="F69" s="66" t="s">
        <v>565</v>
      </c>
      <c r="G69" s="66" t="s">
        <v>952</v>
      </c>
      <c r="H69" s="66" t="s">
        <v>928</v>
      </c>
      <c r="I69" s="66" t="s">
        <v>301</v>
      </c>
      <c r="J69" s="66" t="s">
        <v>348</v>
      </c>
      <c r="K69" s="66" t="s">
        <v>348</v>
      </c>
      <c r="L69" s="65">
        <v>1</v>
      </c>
      <c r="M69" s="66"/>
      <c r="N69" s="66"/>
    </row>
    <row r="70" spans="1:15" s="51" customFormat="1" ht="15" customHeight="1" x14ac:dyDescent="0.25">
      <c r="A70" s="65">
        <v>68</v>
      </c>
      <c r="B70" s="66" t="s">
        <v>951</v>
      </c>
      <c r="C70" s="65">
        <v>2001021</v>
      </c>
      <c r="D70" s="97">
        <v>176</v>
      </c>
      <c r="E70" s="66" t="s">
        <v>1362</v>
      </c>
      <c r="F70" s="66" t="s">
        <v>565</v>
      </c>
      <c r="G70" s="66" t="s">
        <v>1345</v>
      </c>
      <c r="H70" s="67" t="s">
        <v>1367</v>
      </c>
      <c r="I70" s="66" t="s">
        <v>301</v>
      </c>
      <c r="J70" s="66" t="s">
        <v>1368</v>
      </c>
      <c r="K70" s="66" t="s">
        <v>1368</v>
      </c>
      <c r="L70" s="65">
        <v>1</v>
      </c>
      <c r="M70" s="66"/>
      <c r="N70" s="66"/>
    </row>
    <row r="71" spans="1:15" s="51" customFormat="1" ht="15" customHeight="1" x14ac:dyDescent="0.25">
      <c r="A71" s="65">
        <v>69</v>
      </c>
      <c r="B71" s="66" t="s">
        <v>951</v>
      </c>
      <c r="C71" s="65">
        <v>2001021</v>
      </c>
      <c r="D71" s="97">
        <v>176</v>
      </c>
      <c r="E71" s="66" t="s">
        <v>1363</v>
      </c>
      <c r="F71" s="66" t="s">
        <v>565</v>
      </c>
      <c r="G71" s="66" t="s">
        <v>1346</v>
      </c>
      <c r="H71" s="67" t="s">
        <v>1367</v>
      </c>
      <c r="I71" s="66" t="s">
        <v>301</v>
      </c>
      <c r="J71" s="66" t="s">
        <v>1368</v>
      </c>
      <c r="K71" s="66" t="s">
        <v>1368</v>
      </c>
      <c r="L71" s="65">
        <v>1</v>
      </c>
      <c r="M71" s="66"/>
      <c r="N71" s="66"/>
    </row>
    <row r="72" spans="1:15" s="51" customFormat="1" ht="15" customHeight="1" x14ac:dyDescent="0.25">
      <c r="A72" s="65">
        <v>70</v>
      </c>
      <c r="B72" s="66" t="s">
        <v>951</v>
      </c>
      <c r="C72" s="65">
        <v>2001021</v>
      </c>
      <c r="D72" s="97">
        <v>88</v>
      </c>
      <c r="E72" s="66" t="s">
        <v>1365</v>
      </c>
      <c r="F72" s="66" t="s">
        <v>565</v>
      </c>
      <c r="G72" s="66" t="s">
        <v>1354</v>
      </c>
      <c r="H72" s="67" t="s">
        <v>1367</v>
      </c>
      <c r="I72" s="66" t="s">
        <v>301</v>
      </c>
      <c r="J72" s="66" t="s">
        <v>1368</v>
      </c>
      <c r="K72" s="66" t="s">
        <v>1368</v>
      </c>
      <c r="L72" s="65">
        <v>2</v>
      </c>
      <c r="M72" s="66" t="s">
        <v>1371</v>
      </c>
      <c r="N72" s="66"/>
    </row>
    <row r="73" spans="1:15" s="51" customFormat="1" ht="15" customHeight="1" x14ac:dyDescent="0.25">
      <c r="A73" s="65">
        <v>71</v>
      </c>
      <c r="B73" s="66" t="s">
        <v>953</v>
      </c>
      <c r="C73" s="65">
        <v>2019028</v>
      </c>
      <c r="D73" s="97">
        <v>88</v>
      </c>
      <c r="E73" s="66" t="s">
        <v>1365</v>
      </c>
      <c r="F73" s="66" t="s">
        <v>565</v>
      </c>
      <c r="G73" s="66" t="s">
        <v>1354</v>
      </c>
      <c r="H73" s="67" t="s">
        <v>1367</v>
      </c>
      <c r="I73" s="66" t="s">
        <v>301</v>
      </c>
      <c r="J73" s="66" t="s">
        <v>1368</v>
      </c>
      <c r="K73" s="66" t="s">
        <v>1368</v>
      </c>
      <c r="L73" s="65">
        <v>2</v>
      </c>
      <c r="M73" s="66" t="s">
        <v>1371</v>
      </c>
      <c r="N73" s="66"/>
    </row>
    <row r="74" spans="1:15" s="51" customFormat="1" ht="15" customHeight="1" x14ac:dyDescent="0.25">
      <c r="A74" s="65">
        <v>72</v>
      </c>
      <c r="B74" s="66" t="s">
        <v>938</v>
      </c>
      <c r="C74" s="65">
        <v>2008029</v>
      </c>
      <c r="D74" s="97">
        <v>176</v>
      </c>
      <c r="E74" s="66" t="s">
        <v>939</v>
      </c>
      <c r="F74" s="66" t="s">
        <v>565</v>
      </c>
      <c r="G74" s="66" t="s">
        <v>940</v>
      </c>
      <c r="H74" s="66" t="s">
        <v>928</v>
      </c>
      <c r="I74" s="66" t="s">
        <v>301</v>
      </c>
      <c r="J74" s="66" t="s">
        <v>348</v>
      </c>
      <c r="K74" s="66" t="s">
        <v>348</v>
      </c>
      <c r="L74" s="65">
        <v>1</v>
      </c>
      <c r="M74" s="66"/>
      <c r="N74" s="66"/>
    </row>
    <row r="75" spans="1:15" s="51" customFormat="1" ht="15" customHeight="1" x14ac:dyDescent="0.25">
      <c r="A75" s="65">
        <v>73</v>
      </c>
      <c r="B75" s="66" t="s">
        <v>938</v>
      </c>
      <c r="C75" s="65">
        <v>2008029</v>
      </c>
      <c r="D75" s="97">
        <v>176</v>
      </c>
      <c r="E75" s="66" t="s">
        <v>1009</v>
      </c>
      <c r="F75" s="66" t="s">
        <v>565</v>
      </c>
      <c r="G75" s="66" t="s">
        <v>1010</v>
      </c>
      <c r="H75" s="66" t="s">
        <v>1015</v>
      </c>
      <c r="I75" s="66" t="s">
        <v>301</v>
      </c>
      <c r="J75" s="66" t="s">
        <v>1016</v>
      </c>
      <c r="K75" s="66" t="s">
        <v>1016</v>
      </c>
      <c r="L75" s="65">
        <v>1</v>
      </c>
      <c r="M75" s="66"/>
      <c r="N75" s="66"/>
    </row>
    <row r="76" spans="1:15" s="51" customFormat="1" ht="15" customHeight="1" x14ac:dyDescent="0.25">
      <c r="A76" s="65">
        <v>74</v>
      </c>
      <c r="B76" s="66" t="s">
        <v>938</v>
      </c>
      <c r="C76" s="65">
        <v>2008029</v>
      </c>
      <c r="D76" s="97">
        <v>176</v>
      </c>
      <c r="E76" s="66" t="s">
        <v>1366</v>
      </c>
      <c r="F76" s="66" t="s">
        <v>565</v>
      </c>
      <c r="G76" s="66" t="s">
        <v>1875</v>
      </c>
      <c r="H76" s="67" t="s">
        <v>1367</v>
      </c>
      <c r="I76" s="66" t="s">
        <v>301</v>
      </c>
      <c r="J76" s="66" t="s">
        <v>1368</v>
      </c>
      <c r="K76" s="66" t="s">
        <v>1368</v>
      </c>
      <c r="L76" s="65">
        <v>1</v>
      </c>
      <c r="M76" s="66"/>
      <c r="N76" s="66"/>
    </row>
    <row r="77" spans="1:15" s="51" customFormat="1" ht="15" customHeight="1" x14ac:dyDescent="0.25">
      <c r="A77" s="65">
        <v>75</v>
      </c>
      <c r="B77" s="66" t="s">
        <v>448</v>
      </c>
      <c r="C77" s="65">
        <v>2007049</v>
      </c>
      <c r="D77" s="97">
        <v>88</v>
      </c>
      <c r="E77" s="66" t="s">
        <v>984</v>
      </c>
      <c r="F77" s="66" t="s">
        <v>565</v>
      </c>
      <c r="G77" s="66" t="s">
        <v>985</v>
      </c>
      <c r="H77" s="66" t="s">
        <v>980</v>
      </c>
      <c r="I77" s="66" t="s">
        <v>301</v>
      </c>
      <c r="J77" s="66" t="s">
        <v>981</v>
      </c>
      <c r="K77" s="66" t="s">
        <v>981</v>
      </c>
      <c r="L77" s="65">
        <v>2</v>
      </c>
      <c r="M77" s="66" t="s">
        <v>452</v>
      </c>
      <c r="N77" s="66"/>
    </row>
    <row r="78" spans="1:15" s="51" customFormat="1" ht="15" customHeight="1" x14ac:dyDescent="0.25">
      <c r="A78" s="65">
        <v>76</v>
      </c>
      <c r="B78" s="66" t="s">
        <v>450</v>
      </c>
      <c r="C78" s="65">
        <v>2019022</v>
      </c>
      <c r="D78" s="97">
        <v>88</v>
      </c>
      <c r="E78" s="66" t="s">
        <v>984</v>
      </c>
      <c r="F78" s="66" t="s">
        <v>565</v>
      </c>
      <c r="G78" s="66" t="s">
        <v>985</v>
      </c>
      <c r="H78" s="66" t="s">
        <v>980</v>
      </c>
      <c r="I78" s="66" t="s">
        <v>301</v>
      </c>
      <c r="J78" s="66" t="s">
        <v>981</v>
      </c>
      <c r="K78" s="66" t="s">
        <v>981</v>
      </c>
      <c r="L78" s="65">
        <v>2</v>
      </c>
      <c r="M78" s="66" t="s">
        <v>452</v>
      </c>
      <c r="N78" s="66"/>
    </row>
    <row r="79" spans="1:15" s="56" customFormat="1" ht="15" customHeight="1" x14ac:dyDescent="0.25">
      <c r="A79" s="65">
        <v>77</v>
      </c>
      <c r="B79" s="66" t="s">
        <v>912</v>
      </c>
      <c r="C79" s="65">
        <v>2004027</v>
      </c>
      <c r="D79" s="97">
        <v>176</v>
      </c>
      <c r="E79" s="66" t="s">
        <v>916</v>
      </c>
      <c r="F79" s="66" t="s">
        <v>565</v>
      </c>
      <c r="G79" s="66" t="s">
        <v>921</v>
      </c>
      <c r="H79" s="66" t="s">
        <v>923</v>
      </c>
      <c r="I79" s="66" t="s">
        <v>301</v>
      </c>
      <c r="J79" s="66" t="s">
        <v>924</v>
      </c>
      <c r="K79" s="66" t="s">
        <v>924</v>
      </c>
      <c r="L79" s="65">
        <v>1</v>
      </c>
      <c r="M79" s="66"/>
      <c r="N79" s="66"/>
      <c r="O79" s="51"/>
    </row>
    <row r="80" spans="1:15" s="51" customFormat="1" ht="15" customHeight="1" x14ac:dyDescent="0.25">
      <c r="A80" s="65">
        <v>78</v>
      </c>
      <c r="B80" s="66" t="s">
        <v>911</v>
      </c>
      <c r="C80" s="65">
        <v>1997005</v>
      </c>
      <c r="D80" s="97">
        <v>176</v>
      </c>
      <c r="E80" s="66" t="s">
        <v>915</v>
      </c>
      <c r="F80" s="66" t="s">
        <v>565</v>
      </c>
      <c r="G80" s="66" t="s">
        <v>920</v>
      </c>
      <c r="H80" s="66" t="s">
        <v>923</v>
      </c>
      <c r="I80" s="66" t="s">
        <v>301</v>
      </c>
      <c r="J80" s="66" t="s">
        <v>924</v>
      </c>
      <c r="K80" s="66" t="s">
        <v>924</v>
      </c>
      <c r="L80" s="65">
        <v>1</v>
      </c>
      <c r="M80" s="66"/>
      <c r="N80" s="66"/>
    </row>
    <row r="81" spans="1:15" s="51" customFormat="1" ht="15" customHeight="1" x14ac:dyDescent="0.25">
      <c r="A81" s="65">
        <v>79</v>
      </c>
      <c r="B81" s="66" t="s">
        <v>1076</v>
      </c>
      <c r="C81" s="65">
        <v>1997009</v>
      </c>
      <c r="D81" s="97">
        <v>88</v>
      </c>
      <c r="E81" s="66" t="s">
        <v>1078</v>
      </c>
      <c r="F81" s="66" t="s">
        <v>565</v>
      </c>
      <c r="G81" s="66" t="s">
        <v>1079</v>
      </c>
      <c r="H81" s="66" t="s">
        <v>1080</v>
      </c>
      <c r="I81" s="66" t="s">
        <v>301</v>
      </c>
      <c r="J81" s="66" t="s">
        <v>550</v>
      </c>
      <c r="K81" s="66" t="s">
        <v>550</v>
      </c>
      <c r="L81" s="65">
        <v>2</v>
      </c>
      <c r="M81" s="66" t="s">
        <v>1081</v>
      </c>
      <c r="N81" s="66"/>
    </row>
    <row r="82" spans="1:15" s="51" customFormat="1" ht="15" customHeight="1" x14ac:dyDescent="0.25">
      <c r="A82" s="65">
        <v>80</v>
      </c>
      <c r="B82" s="66" t="s">
        <v>1077</v>
      </c>
      <c r="C82" s="65">
        <v>2002009</v>
      </c>
      <c r="D82" s="97">
        <v>88</v>
      </c>
      <c r="E82" s="66" t="s">
        <v>1078</v>
      </c>
      <c r="F82" s="66" t="s">
        <v>565</v>
      </c>
      <c r="G82" s="66" t="s">
        <v>1079</v>
      </c>
      <c r="H82" s="66" t="s">
        <v>1080</v>
      </c>
      <c r="I82" s="66" t="s">
        <v>301</v>
      </c>
      <c r="J82" s="66" t="s">
        <v>550</v>
      </c>
      <c r="K82" s="66" t="s">
        <v>550</v>
      </c>
      <c r="L82" s="65">
        <v>2</v>
      </c>
      <c r="M82" s="66" t="s">
        <v>1081</v>
      </c>
      <c r="N82" s="66"/>
    </row>
    <row r="83" spans="1:15" s="51" customFormat="1" ht="15" customHeight="1" x14ac:dyDescent="0.25">
      <c r="A83" s="65">
        <v>81</v>
      </c>
      <c r="B83" s="66" t="s">
        <v>556</v>
      </c>
      <c r="C83" s="65">
        <v>2002022</v>
      </c>
      <c r="D83" s="97">
        <v>73.2</v>
      </c>
      <c r="E83" s="66" t="s">
        <v>1378</v>
      </c>
      <c r="F83" s="66" t="s">
        <v>280</v>
      </c>
      <c r="G83" s="66" t="s">
        <v>1379</v>
      </c>
      <c r="H83" s="67" t="s">
        <v>1375</v>
      </c>
      <c r="I83" s="66" t="s">
        <v>301</v>
      </c>
      <c r="J83" s="66" t="s">
        <v>550</v>
      </c>
      <c r="K83" s="66" t="s">
        <v>550</v>
      </c>
      <c r="L83" s="65">
        <v>4</v>
      </c>
      <c r="M83" s="66" t="s">
        <v>1380</v>
      </c>
      <c r="N83" s="66"/>
    </row>
    <row r="84" spans="1:15" s="51" customFormat="1" ht="15" customHeight="1" x14ac:dyDescent="0.25">
      <c r="A84" s="65">
        <v>82</v>
      </c>
      <c r="B84" s="66" t="s">
        <v>605</v>
      </c>
      <c r="C84" s="65">
        <v>2007020</v>
      </c>
      <c r="D84" s="97">
        <v>73.2</v>
      </c>
      <c r="E84" s="66" t="s">
        <v>1378</v>
      </c>
      <c r="F84" s="66" t="s">
        <v>280</v>
      </c>
      <c r="G84" s="66" t="s">
        <v>1379</v>
      </c>
      <c r="H84" s="67" t="s">
        <v>1375</v>
      </c>
      <c r="I84" s="66" t="s">
        <v>301</v>
      </c>
      <c r="J84" s="66" t="s">
        <v>550</v>
      </c>
      <c r="K84" s="66" t="s">
        <v>550</v>
      </c>
      <c r="L84" s="65">
        <v>4</v>
      </c>
      <c r="M84" s="66"/>
      <c r="N84" s="66"/>
    </row>
    <row r="85" spans="1:15" s="51" customFormat="1" ht="15" customHeight="1" x14ac:dyDescent="0.25">
      <c r="A85" s="65">
        <v>83</v>
      </c>
      <c r="B85" s="66" t="s">
        <v>589</v>
      </c>
      <c r="C85" s="65">
        <v>1994003</v>
      </c>
      <c r="D85" s="97">
        <v>73.2</v>
      </c>
      <c r="E85" s="66" t="s">
        <v>1378</v>
      </c>
      <c r="F85" s="66" t="s">
        <v>280</v>
      </c>
      <c r="G85" s="66" t="s">
        <v>1379</v>
      </c>
      <c r="H85" s="67" t="s">
        <v>1375</v>
      </c>
      <c r="I85" s="66" t="s">
        <v>301</v>
      </c>
      <c r="J85" s="66" t="s">
        <v>550</v>
      </c>
      <c r="K85" s="66" t="s">
        <v>550</v>
      </c>
      <c r="L85" s="65">
        <v>4</v>
      </c>
      <c r="M85" s="66"/>
      <c r="N85" s="66"/>
    </row>
    <row r="86" spans="1:15" s="51" customFormat="1" ht="15" customHeight="1" x14ac:dyDescent="0.25">
      <c r="A86" s="65">
        <v>84</v>
      </c>
      <c r="B86" s="66" t="s">
        <v>566</v>
      </c>
      <c r="C86" s="65">
        <v>2008037</v>
      </c>
      <c r="D86" s="97">
        <v>97.6</v>
      </c>
      <c r="E86" s="66" t="s">
        <v>1395</v>
      </c>
      <c r="F86" s="66" t="s">
        <v>280</v>
      </c>
      <c r="G86" s="66" t="s">
        <v>1396</v>
      </c>
      <c r="H86" s="69" t="s">
        <v>1391</v>
      </c>
      <c r="I86" s="66" t="s">
        <v>301</v>
      </c>
      <c r="J86" s="66" t="s">
        <v>1392</v>
      </c>
      <c r="K86" s="66" t="s">
        <v>1392</v>
      </c>
      <c r="L86" s="65">
        <v>3</v>
      </c>
      <c r="M86" s="66" t="s">
        <v>1397</v>
      </c>
      <c r="N86" s="66"/>
    </row>
    <row r="87" spans="1:15" s="51" customFormat="1" ht="15" customHeight="1" x14ac:dyDescent="0.25">
      <c r="A87" s="65">
        <v>85</v>
      </c>
      <c r="B87" s="66" t="s">
        <v>271</v>
      </c>
      <c r="C87" s="65">
        <v>2002004</v>
      </c>
      <c r="D87" s="97">
        <v>293</v>
      </c>
      <c r="E87" s="66" t="s">
        <v>292</v>
      </c>
      <c r="F87" s="66" t="s">
        <v>280</v>
      </c>
      <c r="G87" s="66" t="s">
        <v>253</v>
      </c>
      <c r="H87" s="66" t="s">
        <v>300</v>
      </c>
      <c r="I87" s="66" t="s">
        <v>301</v>
      </c>
      <c r="J87" s="66" t="s">
        <v>302</v>
      </c>
      <c r="K87" s="66" t="s">
        <v>302</v>
      </c>
      <c r="L87" s="65">
        <v>1</v>
      </c>
      <c r="M87" s="66"/>
      <c r="N87" s="66"/>
    </row>
    <row r="88" spans="1:15" s="51" customFormat="1" ht="15" customHeight="1" x14ac:dyDescent="0.25">
      <c r="A88" s="65">
        <v>86</v>
      </c>
      <c r="B88" s="66" t="s">
        <v>612</v>
      </c>
      <c r="C88" s="65">
        <v>2005001</v>
      </c>
      <c r="D88" s="97">
        <v>146.5</v>
      </c>
      <c r="E88" s="66" t="s">
        <v>1381</v>
      </c>
      <c r="F88" s="66" t="s">
        <v>280</v>
      </c>
      <c r="G88" s="66" t="s">
        <v>1382</v>
      </c>
      <c r="H88" s="67" t="s">
        <v>1375</v>
      </c>
      <c r="I88" s="66" t="s">
        <v>301</v>
      </c>
      <c r="J88" s="66" t="s">
        <v>550</v>
      </c>
      <c r="K88" s="66" t="s">
        <v>550</v>
      </c>
      <c r="L88" s="65">
        <v>2</v>
      </c>
      <c r="M88" s="66" t="s">
        <v>1386</v>
      </c>
      <c r="N88" s="66"/>
    </row>
    <row r="89" spans="1:15" s="51" customFormat="1" ht="15" customHeight="1" x14ac:dyDescent="0.25">
      <c r="A89" s="65">
        <v>87</v>
      </c>
      <c r="B89" s="66" t="s">
        <v>807</v>
      </c>
      <c r="C89" s="65">
        <v>1991001</v>
      </c>
      <c r="D89" s="97">
        <v>146.5</v>
      </c>
      <c r="E89" s="66" t="s">
        <v>1381</v>
      </c>
      <c r="F89" s="66" t="s">
        <v>280</v>
      </c>
      <c r="G89" s="66" t="s">
        <v>1382</v>
      </c>
      <c r="H89" s="67" t="s">
        <v>1375</v>
      </c>
      <c r="I89" s="66" t="s">
        <v>301</v>
      </c>
      <c r="J89" s="66" t="s">
        <v>550</v>
      </c>
      <c r="K89" s="66" t="s">
        <v>550</v>
      </c>
      <c r="L89" s="65">
        <v>2</v>
      </c>
      <c r="M89" s="66"/>
      <c r="N89" s="66"/>
    </row>
    <row r="90" spans="1:15" s="51" customFormat="1" ht="15" customHeight="1" x14ac:dyDescent="0.25">
      <c r="A90" s="65">
        <v>88</v>
      </c>
      <c r="B90" s="66" t="s">
        <v>555</v>
      </c>
      <c r="C90" s="65">
        <v>2000005</v>
      </c>
      <c r="D90" s="97">
        <v>293</v>
      </c>
      <c r="E90" s="66" t="s">
        <v>1376</v>
      </c>
      <c r="F90" s="66" t="s">
        <v>280</v>
      </c>
      <c r="G90" s="66" t="s">
        <v>1377</v>
      </c>
      <c r="H90" s="67" t="s">
        <v>1375</v>
      </c>
      <c r="I90" s="66" t="s">
        <v>301</v>
      </c>
      <c r="J90" s="66" t="s">
        <v>550</v>
      </c>
      <c r="K90" s="66" t="s">
        <v>550</v>
      </c>
      <c r="L90" s="65">
        <v>1</v>
      </c>
      <c r="M90" s="66"/>
      <c r="N90" s="66"/>
    </row>
    <row r="91" spans="1:15" s="51" customFormat="1" ht="15" customHeight="1" x14ac:dyDescent="0.25">
      <c r="A91" s="65">
        <v>89</v>
      </c>
      <c r="B91" s="66" t="s">
        <v>555</v>
      </c>
      <c r="C91" s="65">
        <v>2000005</v>
      </c>
      <c r="D91" s="97">
        <v>293</v>
      </c>
      <c r="E91" s="66" t="s">
        <v>1393</v>
      </c>
      <c r="F91" s="66" t="s">
        <v>280</v>
      </c>
      <c r="G91" s="66" t="s">
        <v>1394</v>
      </c>
      <c r="H91" s="69" t="s">
        <v>1391</v>
      </c>
      <c r="I91" s="66" t="s">
        <v>301</v>
      </c>
      <c r="J91" s="66" t="s">
        <v>1392</v>
      </c>
      <c r="K91" s="66" t="s">
        <v>1392</v>
      </c>
      <c r="L91" s="65">
        <v>1</v>
      </c>
      <c r="M91" s="66"/>
      <c r="N91" s="66"/>
    </row>
    <row r="92" spans="1:15" s="51" customFormat="1" ht="15" customHeight="1" x14ac:dyDescent="0.25">
      <c r="A92" s="65">
        <v>90</v>
      </c>
      <c r="B92" s="66" t="s">
        <v>265</v>
      </c>
      <c r="C92" s="65">
        <v>2000004</v>
      </c>
      <c r="D92" s="97">
        <v>293</v>
      </c>
      <c r="E92" s="66" t="s">
        <v>283</v>
      </c>
      <c r="F92" s="66" t="s">
        <v>280</v>
      </c>
      <c r="G92" s="66" t="s">
        <v>245</v>
      </c>
      <c r="H92" s="66" t="s">
        <v>300</v>
      </c>
      <c r="I92" s="66" t="s">
        <v>301</v>
      </c>
      <c r="J92" s="66" t="s">
        <v>302</v>
      </c>
      <c r="K92" s="66" t="s">
        <v>302</v>
      </c>
      <c r="L92" s="65">
        <v>1</v>
      </c>
      <c r="M92" s="66"/>
      <c r="N92" s="66"/>
    </row>
    <row r="93" spans="1:15" s="51" customFormat="1" ht="15" customHeight="1" x14ac:dyDescent="0.25">
      <c r="A93" s="65">
        <v>91</v>
      </c>
      <c r="B93" s="66" t="s">
        <v>1465</v>
      </c>
      <c r="C93" s="65">
        <v>2006023</v>
      </c>
      <c r="D93" s="97">
        <v>293</v>
      </c>
      <c r="E93" s="66" t="s">
        <v>1472</v>
      </c>
      <c r="F93" s="66" t="s">
        <v>280</v>
      </c>
      <c r="G93" s="66" t="s">
        <v>1474</v>
      </c>
      <c r="H93" s="69" t="s">
        <v>1475</v>
      </c>
      <c r="I93" s="66" t="s">
        <v>301</v>
      </c>
      <c r="J93" s="66" t="s">
        <v>1476</v>
      </c>
      <c r="K93" s="66" t="s">
        <v>1476</v>
      </c>
      <c r="L93" s="65">
        <v>1</v>
      </c>
      <c r="M93" s="66"/>
      <c r="N93" s="66"/>
      <c r="O93" s="53"/>
    </row>
    <row r="94" spans="1:15" s="51" customFormat="1" ht="15" customHeight="1" x14ac:dyDescent="0.25">
      <c r="A94" s="65">
        <v>92</v>
      </c>
      <c r="B94" s="66" t="s">
        <v>263</v>
      </c>
      <c r="C94" s="65">
        <v>2014003</v>
      </c>
      <c r="D94" s="97">
        <v>293</v>
      </c>
      <c r="E94" s="66" t="s">
        <v>290</v>
      </c>
      <c r="F94" s="66" t="s">
        <v>280</v>
      </c>
      <c r="G94" s="66" t="s">
        <v>243</v>
      </c>
      <c r="H94" s="66" t="s">
        <v>300</v>
      </c>
      <c r="I94" s="66" t="s">
        <v>301</v>
      </c>
      <c r="J94" s="66" t="s">
        <v>302</v>
      </c>
      <c r="K94" s="66" t="s">
        <v>302</v>
      </c>
      <c r="L94" s="65">
        <v>1</v>
      </c>
      <c r="M94" s="66"/>
      <c r="N94" s="66"/>
    </row>
    <row r="95" spans="1:15" s="51" customFormat="1" ht="15" customHeight="1" x14ac:dyDescent="0.25">
      <c r="A95" s="65">
        <v>93</v>
      </c>
      <c r="B95" s="66" t="s">
        <v>263</v>
      </c>
      <c r="C95" s="65">
        <v>2014003</v>
      </c>
      <c r="D95" s="97">
        <v>293</v>
      </c>
      <c r="E95" s="66" t="s">
        <v>291</v>
      </c>
      <c r="F95" s="66" t="s">
        <v>280</v>
      </c>
      <c r="G95" s="66" t="s">
        <v>252</v>
      </c>
      <c r="H95" s="66" t="s">
        <v>300</v>
      </c>
      <c r="I95" s="66" t="s">
        <v>301</v>
      </c>
      <c r="J95" s="66" t="s">
        <v>302</v>
      </c>
      <c r="K95" s="66" t="s">
        <v>302</v>
      </c>
      <c r="L95" s="65">
        <v>1</v>
      </c>
      <c r="M95" s="66"/>
      <c r="N95" s="66"/>
    </row>
    <row r="96" spans="1:15" s="51" customFormat="1" ht="15" customHeight="1" x14ac:dyDescent="0.25">
      <c r="A96" s="65">
        <v>94</v>
      </c>
      <c r="B96" s="66" t="s">
        <v>1307</v>
      </c>
      <c r="C96" s="65">
        <v>2014016</v>
      </c>
      <c r="D96" s="97">
        <v>293</v>
      </c>
      <c r="E96" s="66" t="s">
        <v>1401</v>
      </c>
      <c r="F96" s="66" t="s">
        <v>280</v>
      </c>
      <c r="G96" s="66" t="s">
        <v>1403</v>
      </c>
      <c r="H96" s="69" t="s">
        <v>1391</v>
      </c>
      <c r="I96" s="66" t="s">
        <v>301</v>
      </c>
      <c r="J96" s="66" t="s">
        <v>1392</v>
      </c>
      <c r="K96" s="66" t="s">
        <v>1392</v>
      </c>
      <c r="L96" s="65">
        <v>1</v>
      </c>
      <c r="M96" s="66"/>
      <c r="N96" s="66"/>
    </row>
    <row r="97" spans="1:15" s="51" customFormat="1" ht="15" customHeight="1" x14ac:dyDescent="0.25">
      <c r="A97" s="65">
        <v>95</v>
      </c>
      <c r="B97" s="66" t="s">
        <v>1268</v>
      </c>
      <c r="C97" s="65">
        <v>2007016</v>
      </c>
      <c r="D97" s="97">
        <v>293</v>
      </c>
      <c r="E97" s="66" t="s">
        <v>1269</v>
      </c>
      <c r="F97" s="66" t="s">
        <v>280</v>
      </c>
      <c r="G97" s="66" t="s">
        <v>1270</v>
      </c>
      <c r="H97" s="67" t="s">
        <v>1266</v>
      </c>
      <c r="I97" s="66" t="s">
        <v>301</v>
      </c>
      <c r="J97" s="66" t="s">
        <v>1267</v>
      </c>
      <c r="K97" s="66" t="s">
        <v>1267</v>
      </c>
      <c r="L97" s="65">
        <v>1</v>
      </c>
      <c r="M97" s="66"/>
      <c r="N97" s="66"/>
    </row>
    <row r="98" spans="1:15" s="51" customFormat="1" ht="15" customHeight="1" x14ac:dyDescent="0.25">
      <c r="A98" s="65">
        <v>96</v>
      </c>
      <c r="B98" s="66" t="s">
        <v>1454</v>
      </c>
      <c r="C98" s="65">
        <v>2017009</v>
      </c>
      <c r="D98" s="97">
        <v>293</v>
      </c>
      <c r="E98" s="66" t="s">
        <v>1467</v>
      </c>
      <c r="F98" s="66" t="s">
        <v>280</v>
      </c>
      <c r="G98" s="66" t="s">
        <v>1455</v>
      </c>
      <c r="H98" s="69" t="s">
        <v>1475</v>
      </c>
      <c r="I98" s="66" t="s">
        <v>301</v>
      </c>
      <c r="J98" s="66" t="s">
        <v>1476</v>
      </c>
      <c r="K98" s="66" t="s">
        <v>1476</v>
      </c>
      <c r="L98" s="65">
        <v>1</v>
      </c>
      <c r="M98" s="66"/>
      <c r="N98" s="66"/>
      <c r="O98" s="53"/>
    </row>
    <row r="99" spans="1:15" s="51" customFormat="1" ht="15" customHeight="1" x14ac:dyDescent="0.25">
      <c r="A99" s="65">
        <v>97</v>
      </c>
      <c r="B99" s="66" t="s">
        <v>275</v>
      </c>
      <c r="C99" s="65">
        <v>2014008</v>
      </c>
      <c r="D99" s="97">
        <v>293</v>
      </c>
      <c r="E99" s="66" t="s">
        <v>296</v>
      </c>
      <c r="F99" s="66" t="s">
        <v>280</v>
      </c>
      <c r="G99" s="66" t="s">
        <v>257</v>
      </c>
      <c r="H99" s="66" t="s">
        <v>300</v>
      </c>
      <c r="I99" s="66" t="s">
        <v>301</v>
      </c>
      <c r="J99" s="66" t="s">
        <v>302</v>
      </c>
      <c r="K99" s="66" t="s">
        <v>302</v>
      </c>
      <c r="L99" s="65">
        <v>1</v>
      </c>
      <c r="M99" s="66"/>
      <c r="N99" s="66"/>
    </row>
    <row r="100" spans="1:15" s="51" customFormat="1" ht="15" customHeight="1" x14ac:dyDescent="0.25">
      <c r="A100" s="65">
        <v>98</v>
      </c>
      <c r="B100" s="66" t="s">
        <v>275</v>
      </c>
      <c r="C100" s="65">
        <v>2014008</v>
      </c>
      <c r="D100" s="97">
        <v>293</v>
      </c>
      <c r="E100" s="66" t="s">
        <v>375</v>
      </c>
      <c r="F100" s="66" t="s">
        <v>280</v>
      </c>
      <c r="G100" s="66" t="s">
        <v>367</v>
      </c>
      <c r="H100" s="66" t="s">
        <v>379</v>
      </c>
      <c r="I100" s="66" t="s">
        <v>301</v>
      </c>
      <c r="J100" s="66" t="s">
        <v>378</v>
      </c>
      <c r="K100" s="66" t="s">
        <v>378</v>
      </c>
      <c r="L100" s="65">
        <v>1</v>
      </c>
      <c r="M100" s="66"/>
      <c r="N100" s="66"/>
    </row>
    <row r="101" spans="1:15" s="51" customFormat="1" ht="15" customHeight="1" x14ac:dyDescent="0.25">
      <c r="A101" s="65">
        <v>99</v>
      </c>
      <c r="B101" s="66" t="s">
        <v>270</v>
      </c>
      <c r="C101" s="65">
        <v>2020014</v>
      </c>
      <c r="D101" s="97">
        <v>293</v>
      </c>
      <c r="E101" s="66" t="s">
        <v>289</v>
      </c>
      <c r="F101" s="66" t="s">
        <v>280</v>
      </c>
      <c r="G101" s="66" t="s">
        <v>251</v>
      </c>
      <c r="H101" s="66" t="s">
        <v>300</v>
      </c>
      <c r="I101" s="66" t="s">
        <v>301</v>
      </c>
      <c r="J101" s="66" t="s">
        <v>302</v>
      </c>
      <c r="K101" s="66" t="s">
        <v>302</v>
      </c>
      <c r="L101" s="65">
        <v>1</v>
      </c>
      <c r="M101" s="66"/>
      <c r="N101" s="66"/>
    </row>
    <row r="102" spans="1:15" s="51" customFormat="1" ht="15" customHeight="1" x14ac:dyDescent="0.25">
      <c r="A102" s="65">
        <v>100</v>
      </c>
      <c r="B102" s="66" t="s">
        <v>1310</v>
      </c>
      <c r="C102" s="65">
        <v>2014011</v>
      </c>
      <c r="D102" s="97">
        <v>146.5</v>
      </c>
      <c r="E102" s="66" t="s">
        <v>1387</v>
      </c>
      <c r="F102" s="66" t="s">
        <v>280</v>
      </c>
      <c r="G102" s="66" t="s">
        <v>1388</v>
      </c>
      <c r="H102" s="67" t="s">
        <v>1375</v>
      </c>
      <c r="I102" s="66" t="s">
        <v>301</v>
      </c>
      <c r="J102" s="66" t="s">
        <v>550</v>
      </c>
      <c r="K102" s="66" t="s">
        <v>550</v>
      </c>
      <c r="L102" s="65">
        <v>2</v>
      </c>
      <c r="M102" s="66" t="s">
        <v>1389</v>
      </c>
      <c r="N102" s="66"/>
    </row>
    <row r="103" spans="1:15" s="51" customFormat="1" ht="15" customHeight="1" x14ac:dyDescent="0.25">
      <c r="A103" s="65">
        <v>101</v>
      </c>
      <c r="B103" s="66" t="s">
        <v>1308</v>
      </c>
      <c r="C103" s="65">
        <v>2014005</v>
      </c>
      <c r="D103" s="97">
        <v>146.5</v>
      </c>
      <c r="E103" s="66" t="s">
        <v>1387</v>
      </c>
      <c r="F103" s="66" t="s">
        <v>280</v>
      </c>
      <c r="G103" s="66" t="s">
        <v>1388</v>
      </c>
      <c r="H103" s="67" t="s">
        <v>1375</v>
      </c>
      <c r="I103" s="66" t="s">
        <v>301</v>
      </c>
      <c r="J103" s="66" t="s">
        <v>550</v>
      </c>
      <c r="K103" s="66" t="s">
        <v>550</v>
      </c>
      <c r="L103" s="65">
        <v>2</v>
      </c>
      <c r="M103" s="66"/>
      <c r="N103" s="66"/>
    </row>
    <row r="104" spans="1:15" s="51" customFormat="1" ht="15" customHeight="1" x14ac:dyDescent="0.25">
      <c r="A104" s="65">
        <v>102</v>
      </c>
      <c r="B104" s="66" t="s">
        <v>1182</v>
      </c>
      <c r="C104" s="65">
        <v>2011011</v>
      </c>
      <c r="D104" s="97">
        <v>293</v>
      </c>
      <c r="E104" s="66" t="s">
        <v>1281</v>
      </c>
      <c r="F104" s="66" t="s">
        <v>280</v>
      </c>
      <c r="G104" s="66" t="s">
        <v>1279</v>
      </c>
      <c r="H104" s="67" t="s">
        <v>1266</v>
      </c>
      <c r="I104" s="66" t="s">
        <v>301</v>
      </c>
      <c r="J104" s="66" t="s">
        <v>1267</v>
      </c>
      <c r="K104" s="66" t="s">
        <v>1267</v>
      </c>
      <c r="L104" s="65">
        <v>1</v>
      </c>
      <c r="M104" s="66"/>
      <c r="N104" s="66"/>
    </row>
    <row r="105" spans="1:15" s="51" customFormat="1" ht="15" customHeight="1" x14ac:dyDescent="0.25">
      <c r="A105" s="65">
        <v>103</v>
      </c>
      <c r="B105" s="66" t="s">
        <v>1200</v>
      </c>
      <c r="C105" s="65">
        <v>2012008</v>
      </c>
      <c r="D105" s="97">
        <v>293</v>
      </c>
      <c r="E105" s="66" t="s">
        <v>1214</v>
      </c>
      <c r="F105" s="66" t="s">
        <v>280</v>
      </c>
      <c r="G105" s="66" t="s">
        <v>1201</v>
      </c>
      <c r="H105" s="66" t="s">
        <v>1221</v>
      </c>
      <c r="I105" s="66" t="s">
        <v>301</v>
      </c>
      <c r="J105" s="66" t="s">
        <v>1222</v>
      </c>
      <c r="K105" s="66" t="s">
        <v>1222</v>
      </c>
      <c r="L105" s="65">
        <v>1</v>
      </c>
      <c r="M105" s="66"/>
      <c r="N105" s="66"/>
    </row>
    <row r="106" spans="1:15" s="51" customFormat="1" ht="15" customHeight="1" x14ac:dyDescent="0.25">
      <c r="A106" s="65">
        <v>104</v>
      </c>
      <c r="B106" s="66" t="s">
        <v>272</v>
      </c>
      <c r="C106" s="65">
        <v>2007047</v>
      </c>
      <c r="D106" s="97">
        <v>293</v>
      </c>
      <c r="E106" s="66" t="s">
        <v>293</v>
      </c>
      <c r="F106" s="66" t="s">
        <v>280</v>
      </c>
      <c r="G106" s="66" t="s">
        <v>254</v>
      </c>
      <c r="H106" s="66" t="s">
        <v>300</v>
      </c>
      <c r="I106" s="66" t="s">
        <v>301</v>
      </c>
      <c r="J106" s="66" t="s">
        <v>302</v>
      </c>
      <c r="K106" s="66" t="s">
        <v>302</v>
      </c>
      <c r="L106" s="65">
        <v>1</v>
      </c>
      <c r="M106" s="66"/>
      <c r="N106" s="66"/>
    </row>
    <row r="107" spans="1:15" s="51" customFormat="1" ht="15" customHeight="1" x14ac:dyDescent="0.25">
      <c r="A107" s="65">
        <v>105</v>
      </c>
      <c r="B107" s="66" t="s">
        <v>617</v>
      </c>
      <c r="C107" s="65">
        <v>2003018</v>
      </c>
      <c r="D107" s="97">
        <v>293</v>
      </c>
      <c r="E107" s="66" t="s">
        <v>1409</v>
      </c>
      <c r="F107" s="66" t="s">
        <v>280</v>
      </c>
      <c r="G107" s="66" t="s">
        <v>1410</v>
      </c>
      <c r="H107" s="69" t="s">
        <v>1391</v>
      </c>
      <c r="I107" s="66" t="s">
        <v>301</v>
      </c>
      <c r="J107" s="66" t="s">
        <v>1392</v>
      </c>
      <c r="K107" s="66" t="s">
        <v>1392</v>
      </c>
      <c r="L107" s="65">
        <v>1</v>
      </c>
      <c r="M107" s="66"/>
      <c r="N107" s="66"/>
    </row>
    <row r="108" spans="1:15" s="51" customFormat="1" ht="15" customHeight="1" x14ac:dyDescent="0.25">
      <c r="A108" s="65">
        <v>106</v>
      </c>
      <c r="B108" s="66" t="s">
        <v>1466</v>
      </c>
      <c r="C108" s="65">
        <v>2018016</v>
      </c>
      <c r="D108" s="97">
        <v>293</v>
      </c>
      <c r="E108" s="66" t="s">
        <v>1473</v>
      </c>
      <c r="F108" s="66" t="s">
        <v>280</v>
      </c>
      <c r="G108" s="66" t="s">
        <v>1460</v>
      </c>
      <c r="H108" s="69" t="s">
        <v>1475</v>
      </c>
      <c r="I108" s="66" t="s">
        <v>301</v>
      </c>
      <c r="J108" s="66" t="s">
        <v>1476</v>
      </c>
      <c r="K108" s="66" t="s">
        <v>1476</v>
      </c>
      <c r="L108" s="65">
        <v>1</v>
      </c>
      <c r="M108" s="66"/>
      <c r="N108" s="66"/>
      <c r="O108" s="53"/>
    </row>
    <row r="109" spans="1:15" s="51" customFormat="1" ht="15" customHeight="1" x14ac:dyDescent="0.25">
      <c r="A109" s="65">
        <v>107</v>
      </c>
      <c r="B109" s="66" t="s">
        <v>1463</v>
      </c>
      <c r="C109" s="65">
        <v>2021003</v>
      </c>
      <c r="D109" s="97">
        <v>293</v>
      </c>
      <c r="E109" s="66" t="s">
        <v>1470</v>
      </c>
      <c r="F109" s="66" t="s">
        <v>280</v>
      </c>
      <c r="G109" s="66" t="s">
        <v>1458</v>
      </c>
      <c r="H109" s="69" t="s">
        <v>1475</v>
      </c>
      <c r="I109" s="66" t="s">
        <v>301</v>
      </c>
      <c r="J109" s="66" t="s">
        <v>1476</v>
      </c>
      <c r="K109" s="66" t="s">
        <v>1476</v>
      </c>
      <c r="L109" s="65">
        <v>1</v>
      </c>
      <c r="M109" s="66"/>
      <c r="N109" s="66"/>
      <c r="O109" s="53"/>
    </row>
    <row r="110" spans="1:15" s="51" customFormat="1" ht="15" customHeight="1" x14ac:dyDescent="0.25">
      <c r="A110" s="65">
        <v>108</v>
      </c>
      <c r="B110" s="66" t="s">
        <v>806</v>
      </c>
      <c r="C110" s="65">
        <v>2007008</v>
      </c>
      <c r="D110" s="97">
        <v>97.6</v>
      </c>
      <c r="E110" s="66" t="s">
        <v>1383</v>
      </c>
      <c r="F110" s="66" t="s">
        <v>280</v>
      </c>
      <c r="G110" s="66" t="s">
        <v>1384</v>
      </c>
      <c r="H110" s="67" t="s">
        <v>1375</v>
      </c>
      <c r="I110" s="66" t="s">
        <v>301</v>
      </c>
      <c r="J110" s="66" t="s">
        <v>550</v>
      </c>
      <c r="K110" s="66" t="s">
        <v>550</v>
      </c>
      <c r="L110" s="65">
        <v>3</v>
      </c>
      <c r="M110" s="66" t="s">
        <v>1385</v>
      </c>
      <c r="N110" s="66"/>
    </row>
    <row r="111" spans="1:15" s="51" customFormat="1" ht="15" customHeight="1" x14ac:dyDescent="0.25">
      <c r="A111" s="65">
        <v>109</v>
      </c>
      <c r="B111" s="66" t="s">
        <v>807</v>
      </c>
      <c r="C111" s="65">
        <v>1991001</v>
      </c>
      <c r="D111" s="97">
        <v>97.6</v>
      </c>
      <c r="E111" s="66" t="s">
        <v>1383</v>
      </c>
      <c r="F111" s="66" t="s">
        <v>280</v>
      </c>
      <c r="G111" s="66" t="s">
        <v>1384</v>
      </c>
      <c r="H111" s="67" t="s">
        <v>1375</v>
      </c>
      <c r="I111" s="66" t="s">
        <v>301</v>
      </c>
      <c r="J111" s="66" t="s">
        <v>550</v>
      </c>
      <c r="K111" s="66" t="s">
        <v>550</v>
      </c>
      <c r="L111" s="65">
        <v>3</v>
      </c>
      <c r="M111" s="66"/>
      <c r="N111" s="66"/>
    </row>
    <row r="112" spans="1:15" s="51" customFormat="1" ht="15" customHeight="1" x14ac:dyDescent="0.25">
      <c r="A112" s="65">
        <v>110</v>
      </c>
      <c r="B112" s="66" t="s">
        <v>840</v>
      </c>
      <c r="C112" s="65">
        <v>2007046</v>
      </c>
      <c r="D112" s="97">
        <v>97.6</v>
      </c>
      <c r="E112" s="66" t="s">
        <v>1383</v>
      </c>
      <c r="F112" s="66" t="s">
        <v>280</v>
      </c>
      <c r="G112" s="66" t="s">
        <v>1384</v>
      </c>
      <c r="H112" s="67" t="s">
        <v>1375</v>
      </c>
      <c r="I112" s="66" t="s">
        <v>301</v>
      </c>
      <c r="J112" s="66" t="s">
        <v>550</v>
      </c>
      <c r="K112" s="66" t="s">
        <v>550</v>
      </c>
      <c r="L112" s="65">
        <v>3</v>
      </c>
      <c r="M112" s="66"/>
      <c r="N112" s="66"/>
    </row>
    <row r="113" spans="1:15" s="51" customFormat="1" ht="15" customHeight="1" x14ac:dyDescent="0.25">
      <c r="A113" s="65">
        <v>111</v>
      </c>
      <c r="B113" s="66" t="s">
        <v>1206</v>
      </c>
      <c r="C113" s="65">
        <v>2013001</v>
      </c>
      <c r="D113" s="97">
        <v>293</v>
      </c>
      <c r="E113" s="66" t="s">
        <v>1217</v>
      </c>
      <c r="F113" s="66" t="s">
        <v>280</v>
      </c>
      <c r="G113" s="66" t="s">
        <v>1207</v>
      </c>
      <c r="H113" s="66" t="s">
        <v>1221</v>
      </c>
      <c r="I113" s="66" t="s">
        <v>301</v>
      </c>
      <c r="J113" s="66" t="s">
        <v>1222</v>
      </c>
      <c r="K113" s="66" t="s">
        <v>1222</v>
      </c>
      <c r="L113" s="65">
        <v>1</v>
      </c>
      <c r="M113" s="66"/>
      <c r="N113" s="66"/>
    </row>
    <row r="114" spans="1:15" s="51" customFormat="1" ht="15" customHeight="1" x14ac:dyDescent="0.25">
      <c r="A114" s="65">
        <v>112</v>
      </c>
      <c r="B114" s="66" t="s">
        <v>277</v>
      </c>
      <c r="C114" s="65">
        <v>2018027</v>
      </c>
      <c r="D114" s="97">
        <v>293</v>
      </c>
      <c r="E114" s="66" t="s">
        <v>298</v>
      </c>
      <c r="F114" s="66" t="s">
        <v>280</v>
      </c>
      <c r="G114" s="66" t="s">
        <v>259</v>
      </c>
      <c r="H114" s="66" t="s">
        <v>300</v>
      </c>
      <c r="I114" s="66" t="s">
        <v>301</v>
      </c>
      <c r="J114" s="66" t="s">
        <v>302</v>
      </c>
      <c r="K114" s="66" t="s">
        <v>302</v>
      </c>
      <c r="L114" s="65">
        <v>1</v>
      </c>
      <c r="M114" s="66"/>
      <c r="N114" s="66"/>
    </row>
    <row r="115" spans="1:15" s="51" customFormat="1" ht="15" customHeight="1" x14ac:dyDescent="0.25">
      <c r="A115" s="65">
        <v>113</v>
      </c>
      <c r="B115" s="66" t="s">
        <v>277</v>
      </c>
      <c r="C115" s="65">
        <v>2018027</v>
      </c>
      <c r="D115" s="97">
        <v>293</v>
      </c>
      <c r="E115" s="66" t="s">
        <v>373</v>
      </c>
      <c r="F115" s="66" t="s">
        <v>280</v>
      </c>
      <c r="G115" s="66" t="s">
        <v>371</v>
      </c>
      <c r="H115" s="66" t="s">
        <v>379</v>
      </c>
      <c r="I115" s="66" t="s">
        <v>301</v>
      </c>
      <c r="J115" s="66" t="s">
        <v>378</v>
      </c>
      <c r="K115" s="66" t="s">
        <v>378</v>
      </c>
      <c r="L115" s="65">
        <v>1</v>
      </c>
      <c r="M115" s="66"/>
      <c r="N115" s="66"/>
    </row>
    <row r="116" spans="1:15" s="51" customFormat="1" ht="15" customHeight="1" x14ac:dyDescent="0.25">
      <c r="A116" s="65">
        <v>114</v>
      </c>
      <c r="B116" s="66" t="s">
        <v>910</v>
      </c>
      <c r="C116" s="65">
        <v>1989006</v>
      </c>
      <c r="D116" s="97">
        <v>293</v>
      </c>
      <c r="E116" s="66" t="s">
        <v>1277</v>
      </c>
      <c r="F116" s="66" t="s">
        <v>280</v>
      </c>
      <c r="G116" s="66" t="s">
        <v>1276</v>
      </c>
      <c r="H116" s="67" t="s">
        <v>1266</v>
      </c>
      <c r="I116" s="66" t="s">
        <v>301</v>
      </c>
      <c r="J116" s="66" t="s">
        <v>1267</v>
      </c>
      <c r="K116" s="66" t="s">
        <v>1267</v>
      </c>
      <c r="L116" s="65">
        <v>1</v>
      </c>
      <c r="M116" s="66"/>
      <c r="N116" s="66"/>
    </row>
    <row r="117" spans="1:15" s="51" customFormat="1" ht="15" customHeight="1" x14ac:dyDescent="0.25">
      <c r="A117" s="65">
        <v>115</v>
      </c>
      <c r="B117" s="66" t="s">
        <v>1464</v>
      </c>
      <c r="C117" s="65">
        <v>1987005</v>
      </c>
      <c r="D117" s="97">
        <v>293</v>
      </c>
      <c r="E117" s="66" t="s">
        <v>1471</v>
      </c>
      <c r="F117" s="66" t="s">
        <v>280</v>
      </c>
      <c r="G117" s="66" t="s">
        <v>1459</v>
      </c>
      <c r="H117" s="69" t="s">
        <v>1475</v>
      </c>
      <c r="I117" s="66" t="s">
        <v>301</v>
      </c>
      <c r="J117" s="66" t="s">
        <v>1476</v>
      </c>
      <c r="K117" s="66" t="s">
        <v>1476</v>
      </c>
      <c r="L117" s="65">
        <v>1</v>
      </c>
      <c r="M117" s="66"/>
      <c r="N117" s="66"/>
      <c r="O117" s="53"/>
    </row>
    <row r="118" spans="1:15" s="51" customFormat="1" ht="15" customHeight="1" x14ac:dyDescent="0.25">
      <c r="A118" s="65">
        <v>116</v>
      </c>
      <c r="B118" s="66" t="s">
        <v>269</v>
      </c>
      <c r="C118" s="65">
        <v>2001020</v>
      </c>
      <c r="D118" s="97">
        <v>293</v>
      </c>
      <c r="E118" s="66" t="s">
        <v>288</v>
      </c>
      <c r="F118" s="66" t="s">
        <v>280</v>
      </c>
      <c r="G118" s="66" t="s">
        <v>250</v>
      </c>
      <c r="H118" s="66" t="s">
        <v>300</v>
      </c>
      <c r="I118" s="66" t="s">
        <v>301</v>
      </c>
      <c r="J118" s="66" t="s">
        <v>302</v>
      </c>
      <c r="K118" s="66" t="s">
        <v>302</v>
      </c>
      <c r="L118" s="65">
        <v>1</v>
      </c>
      <c r="M118" s="66"/>
      <c r="N118" s="66"/>
    </row>
    <row r="119" spans="1:15" s="51" customFormat="1" ht="15" customHeight="1" x14ac:dyDescent="0.25">
      <c r="A119" s="65">
        <v>117</v>
      </c>
      <c r="B119" s="66" t="s">
        <v>1025</v>
      </c>
      <c r="C119" s="65">
        <v>2015009</v>
      </c>
      <c r="D119" s="97">
        <v>293</v>
      </c>
      <c r="E119" s="66" t="s">
        <v>1038</v>
      </c>
      <c r="F119" s="66" t="s">
        <v>280</v>
      </c>
      <c r="G119" s="66" t="s">
        <v>1024</v>
      </c>
      <c r="H119" s="66" t="s">
        <v>1029</v>
      </c>
      <c r="I119" s="66" t="s">
        <v>301</v>
      </c>
      <c r="J119" s="66" t="s">
        <v>1032</v>
      </c>
      <c r="K119" s="66" t="s">
        <v>1032</v>
      </c>
      <c r="L119" s="65">
        <v>1</v>
      </c>
      <c r="M119" s="66"/>
      <c r="N119" s="66"/>
    </row>
    <row r="120" spans="1:15" s="51" customFormat="1" ht="15" customHeight="1" x14ac:dyDescent="0.25">
      <c r="A120" s="65">
        <v>118</v>
      </c>
      <c r="B120" s="66" t="s">
        <v>1211</v>
      </c>
      <c r="C120" s="65">
        <v>2002008</v>
      </c>
      <c r="D120" s="97">
        <v>293</v>
      </c>
      <c r="E120" s="66" t="s">
        <v>1218</v>
      </c>
      <c r="F120" s="66" t="s">
        <v>280</v>
      </c>
      <c r="G120" s="66" t="s">
        <v>1210</v>
      </c>
      <c r="H120" s="66" t="s">
        <v>1221</v>
      </c>
      <c r="I120" s="66" t="s">
        <v>301</v>
      </c>
      <c r="J120" s="66" t="s">
        <v>1222</v>
      </c>
      <c r="K120" s="66" t="s">
        <v>1222</v>
      </c>
      <c r="L120" s="65">
        <v>1</v>
      </c>
      <c r="M120" s="66"/>
      <c r="N120" s="66"/>
    </row>
    <row r="121" spans="1:15" s="51" customFormat="1" ht="15" customHeight="1" x14ac:dyDescent="0.25">
      <c r="A121" s="65">
        <v>119</v>
      </c>
      <c r="B121" s="66" t="s">
        <v>1202</v>
      </c>
      <c r="C121" s="65">
        <v>2019018</v>
      </c>
      <c r="D121" s="97">
        <v>293</v>
      </c>
      <c r="E121" s="66" t="s">
        <v>1215</v>
      </c>
      <c r="F121" s="66" t="s">
        <v>280</v>
      </c>
      <c r="G121" s="66" t="s">
        <v>1203</v>
      </c>
      <c r="H121" s="66" t="s">
        <v>1221</v>
      </c>
      <c r="I121" s="66" t="s">
        <v>301</v>
      </c>
      <c r="J121" s="66" t="s">
        <v>1222</v>
      </c>
      <c r="K121" s="66" t="s">
        <v>1222</v>
      </c>
      <c r="L121" s="65">
        <v>1</v>
      </c>
      <c r="M121" s="66"/>
      <c r="N121" s="66"/>
    </row>
    <row r="122" spans="1:15" s="51" customFormat="1" ht="15" customHeight="1" x14ac:dyDescent="0.25">
      <c r="A122" s="65">
        <v>120</v>
      </c>
      <c r="B122" s="66" t="s">
        <v>1019</v>
      </c>
      <c r="C122" s="65">
        <v>2004021</v>
      </c>
      <c r="D122" s="97">
        <v>293</v>
      </c>
      <c r="E122" s="66" t="s">
        <v>1034</v>
      </c>
      <c r="F122" s="66" t="s">
        <v>280</v>
      </c>
      <c r="G122" s="66" t="s">
        <v>1017</v>
      </c>
      <c r="H122" s="66" t="s">
        <v>1029</v>
      </c>
      <c r="I122" s="66" t="s">
        <v>301</v>
      </c>
      <c r="J122" s="66" t="s">
        <v>1032</v>
      </c>
      <c r="K122" s="66" t="s">
        <v>1032</v>
      </c>
      <c r="L122" s="65">
        <v>1</v>
      </c>
      <c r="M122" s="66"/>
      <c r="N122" s="66"/>
    </row>
    <row r="123" spans="1:15" s="51" customFormat="1" ht="15" customHeight="1" x14ac:dyDescent="0.25">
      <c r="A123" s="65">
        <v>121</v>
      </c>
      <c r="B123" s="66" t="s">
        <v>278</v>
      </c>
      <c r="C123" s="65">
        <v>2018013</v>
      </c>
      <c r="D123" s="97">
        <v>293</v>
      </c>
      <c r="E123" s="66" t="s">
        <v>299</v>
      </c>
      <c r="F123" s="66" t="s">
        <v>280</v>
      </c>
      <c r="G123" s="66" t="s">
        <v>260</v>
      </c>
      <c r="H123" s="66" t="s">
        <v>300</v>
      </c>
      <c r="I123" s="66" t="s">
        <v>301</v>
      </c>
      <c r="J123" s="66" t="s">
        <v>302</v>
      </c>
      <c r="K123" s="66" t="s">
        <v>302</v>
      </c>
      <c r="L123" s="65">
        <v>1</v>
      </c>
      <c r="M123" s="66"/>
      <c r="N123" s="66"/>
    </row>
    <row r="124" spans="1:15" s="51" customFormat="1" ht="15" customHeight="1" x14ac:dyDescent="0.25">
      <c r="A124" s="65">
        <v>122</v>
      </c>
      <c r="B124" s="66" t="s">
        <v>278</v>
      </c>
      <c r="C124" s="65">
        <v>2018013</v>
      </c>
      <c r="D124" s="97">
        <v>293</v>
      </c>
      <c r="E124" s="66" t="s">
        <v>372</v>
      </c>
      <c r="F124" s="66" t="s">
        <v>280</v>
      </c>
      <c r="G124" s="66" t="s">
        <v>370</v>
      </c>
      <c r="H124" s="66" t="s">
        <v>379</v>
      </c>
      <c r="I124" s="66" t="s">
        <v>301</v>
      </c>
      <c r="J124" s="66" t="s">
        <v>378</v>
      </c>
      <c r="K124" s="66" t="s">
        <v>378</v>
      </c>
      <c r="L124" s="65">
        <v>1</v>
      </c>
      <c r="M124" s="66"/>
      <c r="N124" s="66"/>
    </row>
    <row r="125" spans="1:15" s="51" customFormat="1" ht="15" customHeight="1" x14ac:dyDescent="0.25">
      <c r="A125" s="65">
        <v>123</v>
      </c>
      <c r="B125" s="66" t="s">
        <v>276</v>
      </c>
      <c r="C125" s="65">
        <v>2012012</v>
      </c>
      <c r="D125" s="97">
        <v>293</v>
      </c>
      <c r="E125" s="66" t="s">
        <v>297</v>
      </c>
      <c r="F125" s="66" t="s">
        <v>280</v>
      </c>
      <c r="G125" s="66" t="s">
        <v>258</v>
      </c>
      <c r="H125" s="66" t="s">
        <v>300</v>
      </c>
      <c r="I125" s="66" t="s">
        <v>301</v>
      </c>
      <c r="J125" s="66" t="s">
        <v>302</v>
      </c>
      <c r="K125" s="66" t="s">
        <v>302</v>
      </c>
      <c r="L125" s="65">
        <v>1</v>
      </c>
      <c r="M125" s="66"/>
      <c r="N125" s="66"/>
    </row>
    <row r="126" spans="1:15" s="51" customFormat="1" ht="15" customHeight="1" x14ac:dyDescent="0.25">
      <c r="A126" s="65">
        <v>124</v>
      </c>
      <c r="B126" s="66" t="s">
        <v>276</v>
      </c>
      <c r="C126" s="65">
        <v>2012012</v>
      </c>
      <c r="D126" s="97">
        <v>293</v>
      </c>
      <c r="E126" s="66" t="s">
        <v>377</v>
      </c>
      <c r="F126" s="66" t="s">
        <v>280</v>
      </c>
      <c r="G126" s="66" t="s">
        <v>369</v>
      </c>
      <c r="H126" s="66" t="s">
        <v>379</v>
      </c>
      <c r="I126" s="66" t="s">
        <v>301</v>
      </c>
      <c r="J126" s="66" t="s">
        <v>378</v>
      </c>
      <c r="K126" s="66" t="s">
        <v>378</v>
      </c>
      <c r="L126" s="65">
        <v>1</v>
      </c>
      <c r="M126" s="66"/>
      <c r="N126" s="66"/>
    </row>
    <row r="127" spans="1:15" s="51" customFormat="1" ht="15" customHeight="1" x14ac:dyDescent="0.25">
      <c r="A127" s="65">
        <v>125</v>
      </c>
      <c r="B127" s="66" t="s">
        <v>261</v>
      </c>
      <c r="C127" s="65">
        <v>2003025</v>
      </c>
      <c r="D127" s="97">
        <v>293</v>
      </c>
      <c r="E127" s="66" t="s">
        <v>279</v>
      </c>
      <c r="F127" s="66" t="s">
        <v>280</v>
      </c>
      <c r="G127" s="66" t="s">
        <v>241</v>
      </c>
      <c r="H127" s="66" t="s">
        <v>300</v>
      </c>
      <c r="I127" s="66" t="s">
        <v>301</v>
      </c>
      <c r="J127" s="66" t="s">
        <v>302</v>
      </c>
      <c r="K127" s="66" t="s">
        <v>302</v>
      </c>
      <c r="L127" s="65">
        <v>1</v>
      </c>
      <c r="M127" s="66"/>
      <c r="N127" s="66"/>
    </row>
    <row r="128" spans="1:15" s="51" customFormat="1" ht="15" customHeight="1" x14ac:dyDescent="0.25">
      <c r="A128" s="65">
        <v>126</v>
      </c>
      <c r="B128" s="66" t="s">
        <v>261</v>
      </c>
      <c r="C128" s="65">
        <v>2003025</v>
      </c>
      <c r="D128" s="97">
        <v>293</v>
      </c>
      <c r="E128" s="66" t="s">
        <v>374</v>
      </c>
      <c r="F128" s="66" t="s">
        <v>280</v>
      </c>
      <c r="G128" s="66" t="s">
        <v>366</v>
      </c>
      <c r="H128" s="66" t="s">
        <v>379</v>
      </c>
      <c r="I128" s="66" t="s">
        <v>301</v>
      </c>
      <c r="J128" s="66" t="s">
        <v>378</v>
      </c>
      <c r="K128" s="66" t="s">
        <v>378</v>
      </c>
      <c r="L128" s="65">
        <v>1</v>
      </c>
      <c r="M128" s="66"/>
      <c r="N128" s="66"/>
    </row>
    <row r="129" spans="1:15" s="51" customFormat="1" ht="15" customHeight="1" x14ac:dyDescent="0.25">
      <c r="A129" s="65">
        <v>127</v>
      </c>
      <c r="B129" s="66" t="s">
        <v>839</v>
      </c>
      <c r="C129" s="65">
        <v>2004023</v>
      </c>
      <c r="D129" s="97">
        <v>117</v>
      </c>
      <c r="E129" s="66" t="s">
        <v>1040</v>
      </c>
      <c r="F129" s="66" t="s">
        <v>280</v>
      </c>
      <c r="G129" s="66" t="s">
        <v>1027</v>
      </c>
      <c r="H129" s="66" t="s">
        <v>1029</v>
      </c>
      <c r="I129" s="66" t="s">
        <v>301</v>
      </c>
      <c r="J129" s="66" t="s">
        <v>1032</v>
      </c>
      <c r="K129" s="66" t="s">
        <v>1032</v>
      </c>
      <c r="L129" s="65">
        <v>2</v>
      </c>
      <c r="M129" s="66" t="s">
        <v>1033</v>
      </c>
      <c r="N129" s="66"/>
    </row>
    <row r="130" spans="1:15" s="51" customFormat="1" ht="15" customHeight="1" x14ac:dyDescent="0.25">
      <c r="A130" s="65">
        <v>128</v>
      </c>
      <c r="B130" s="66" t="s">
        <v>1028</v>
      </c>
      <c r="C130" s="65">
        <v>1984007</v>
      </c>
      <c r="D130" s="97">
        <v>176</v>
      </c>
      <c r="E130" s="66" t="s">
        <v>1040</v>
      </c>
      <c r="F130" s="66" t="s">
        <v>280</v>
      </c>
      <c r="G130" s="66" t="s">
        <v>1027</v>
      </c>
      <c r="H130" s="66" t="s">
        <v>1029</v>
      </c>
      <c r="I130" s="66" t="s">
        <v>301</v>
      </c>
      <c r="J130" s="66" t="s">
        <v>1032</v>
      </c>
      <c r="K130" s="66" t="s">
        <v>1032</v>
      </c>
      <c r="L130" s="65">
        <v>2</v>
      </c>
      <c r="M130" s="66" t="s">
        <v>1033</v>
      </c>
      <c r="N130" s="66"/>
    </row>
    <row r="131" spans="1:15" s="51" customFormat="1" ht="15" customHeight="1" x14ac:dyDescent="0.25">
      <c r="A131" s="65">
        <v>129</v>
      </c>
      <c r="B131" s="66" t="s">
        <v>893</v>
      </c>
      <c r="C131" s="65">
        <v>1997008</v>
      </c>
      <c r="D131" s="97">
        <v>293</v>
      </c>
      <c r="E131" s="66" t="s">
        <v>1274</v>
      </c>
      <c r="F131" s="66" t="s">
        <v>280</v>
      </c>
      <c r="G131" s="66" t="s">
        <v>1275</v>
      </c>
      <c r="H131" s="67" t="s">
        <v>1266</v>
      </c>
      <c r="I131" s="66" t="s">
        <v>301</v>
      </c>
      <c r="J131" s="66" t="s">
        <v>1267</v>
      </c>
      <c r="K131" s="66" t="s">
        <v>1267</v>
      </c>
      <c r="L131" s="65">
        <v>1</v>
      </c>
      <c r="M131" s="66"/>
      <c r="N131" s="66"/>
    </row>
    <row r="132" spans="1:15" s="51" customFormat="1" ht="15" customHeight="1" x14ac:dyDescent="0.25">
      <c r="A132" s="65">
        <v>130</v>
      </c>
      <c r="B132" s="66" t="s">
        <v>1213</v>
      </c>
      <c r="C132" s="65">
        <v>2018001</v>
      </c>
      <c r="D132" s="97">
        <v>293</v>
      </c>
      <c r="E132" s="66" t="s">
        <v>1220</v>
      </c>
      <c r="F132" s="66" t="s">
        <v>280</v>
      </c>
      <c r="G132" s="66" t="s">
        <v>1212</v>
      </c>
      <c r="H132" s="66" t="s">
        <v>1221</v>
      </c>
      <c r="I132" s="66" t="s">
        <v>301</v>
      </c>
      <c r="J132" s="66" t="s">
        <v>1222</v>
      </c>
      <c r="K132" s="66" t="s">
        <v>1222</v>
      </c>
      <c r="L132" s="65">
        <v>1</v>
      </c>
      <c r="M132" s="66"/>
      <c r="N132" s="66"/>
    </row>
    <row r="133" spans="1:15" s="51" customFormat="1" ht="15" customHeight="1" x14ac:dyDescent="0.25">
      <c r="A133" s="65">
        <v>131</v>
      </c>
      <c r="B133" s="66" t="s">
        <v>1461</v>
      </c>
      <c r="C133" s="65">
        <v>2020011</v>
      </c>
      <c r="D133" s="97">
        <v>293</v>
      </c>
      <c r="E133" s="66" t="s">
        <v>1468</v>
      </c>
      <c r="F133" s="66" t="s">
        <v>280</v>
      </c>
      <c r="G133" s="66" t="s">
        <v>1456</v>
      </c>
      <c r="H133" s="69" t="s">
        <v>1475</v>
      </c>
      <c r="I133" s="66" t="s">
        <v>301</v>
      </c>
      <c r="J133" s="66" t="s">
        <v>1476</v>
      </c>
      <c r="K133" s="66" t="s">
        <v>1476</v>
      </c>
      <c r="L133" s="65">
        <v>1</v>
      </c>
      <c r="M133" s="66"/>
      <c r="N133" s="66"/>
      <c r="O133" s="53"/>
    </row>
    <row r="134" spans="1:15" s="51" customFormat="1" ht="15" customHeight="1" x14ac:dyDescent="0.25">
      <c r="A134" s="65">
        <v>132</v>
      </c>
      <c r="B134" s="66" t="s">
        <v>273</v>
      </c>
      <c r="C134" s="65">
        <v>2019029</v>
      </c>
      <c r="D134" s="97">
        <v>293</v>
      </c>
      <c r="E134" s="66" t="s">
        <v>294</v>
      </c>
      <c r="F134" s="66" t="s">
        <v>280</v>
      </c>
      <c r="G134" s="66" t="s">
        <v>255</v>
      </c>
      <c r="H134" s="66" t="s">
        <v>300</v>
      </c>
      <c r="I134" s="66" t="s">
        <v>301</v>
      </c>
      <c r="J134" s="66" t="s">
        <v>302</v>
      </c>
      <c r="K134" s="66" t="s">
        <v>302</v>
      </c>
      <c r="L134" s="65">
        <v>1</v>
      </c>
      <c r="M134" s="66"/>
      <c r="N134" s="66"/>
    </row>
    <row r="135" spans="1:15" s="51" customFormat="1" ht="15" customHeight="1" x14ac:dyDescent="0.25">
      <c r="A135" s="65">
        <v>133</v>
      </c>
      <c r="B135" s="66" t="s">
        <v>1209</v>
      </c>
      <c r="C135" s="65">
        <v>2015032</v>
      </c>
      <c r="D135" s="97">
        <v>293</v>
      </c>
      <c r="E135" s="66" t="s">
        <v>1219</v>
      </c>
      <c r="F135" s="66" t="s">
        <v>280</v>
      </c>
      <c r="G135" s="66" t="s">
        <v>1208</v>
      </c>
      <c r="H135" s="66" t="s">
        <v>1221</v>
      </c>
      <c r="I135" s="66" t="s">
        <v>301</v>
      </c>
      <c r="J135" s="66" t="s">
        <v>1222</v>
      </c>
      <c r="K135" s="66" t="s">
        <v>1222</v>
      </c>
      <c r="L135" s="65">
        <v>1</v>
      </c>
      <c r="M135" s="66"/>
      <c r="N135" s="66"/>
    </row>
    <row r="136" spans="1:15" s="51" customFormat="1" ht="15" customHeight="1" x14ac:dyDescent="0.25">
      <c r="A136" s="65">
        <v>134</v>
      </c>
      <c r="B136" s="66" t="s">
        <v>615</v>
      </c>
      <c r="C136" s="65">
        <v>2004035</v>
      </c>
      <c r="D136" s="97">
        <v>73.2</v>
      </c>
      <c r="E136" s="66" t="s">
        <v>1405</v>
      </c>
      <c r="F136" s="66" t="s">
        <v>280</v>
      </c>
      <c r="G136" s="66" t="s">
        <v>1406</v>
      </c>
      <c r="H136" s="69" t="s">
        <v>1391</v>
      </c>
      <c r="I136" s="66" t="s">
        <v>301</v>
      </c>
      <c r="J136" s="66" t="s">
        <v>1392</v>
      </c>
      <c r="K136" s="66" t="s">
        <v>1392</v>
      </c>
      <c r="L136" s="65">
        <v>4</v>
      </c>
      <c r="M136" s="66" t="s">
        <v>1411</v>
      </c>
      <c r="N136" s="66"/>
    </row>
    <row r="137" spans="1:15" s="51" customFormat="1" ht="15" customHeight="1" x14ac:dyDescent="0.25">
      <c r="A137" s="65">
        <v>135</v>
      </c>
      <c r="B137" s="66" t="s">
        <v>1199</v>
      </c>
      <c r="C137" s="65">
        <v>2004018</v>
      </c>
      <c r="D137" s="97">
        <v>73.2</v>
      </c>
      <c r="E137" s="66" t="s">
        <v>1405</v>
      </c>
      <c r="F137" s="66" t="s">
        <v>280</v>
      </c>
      <c r="G137" s="66" t="s">
        <v>1406</v>
      </c>
      <c r="H137" s="69" t="s">
        <v>1391</v>
      </c>
      <c r="I137" s="66" t="s">
        <v>301</v>
      </c>
      <c r="J137" s="66" t="s">
        <v>1392</v>
      </c>
      <c r="K137" s="66" t="s">
        <v>1392</v>
      </c>
      <c r="L137" s="65">
        <v>4</v>
      </c>
      <c r="M137" s="66" t="s">
        <v>1411</v>
      </c>
      <c r="N137" s="66"/>
    </row>
    <row r="138" spans="1:15" s="51" customFormat="1" ht="15" customHeight="1" x14ac:dyDescent="0.25">
      <c r="A138" s="65">
        <v>136</v>
      </c>
      <c r="B138" s="66" t="s">
        <v>1195</v>
      </c>
      <c r="C138" s="65">
        <v>1996004</v>
      </c>
      <c r="D138" s="97">
        <v>73.2</v>
      </c>
      <c r="E138" s="66" t="s">
        <v>1405</v>
      </c>
      <c r="F138" s="66" t="s">
        <v>280</v>
      </c>
      <c r="G138" s="66" t="s">
        <v>1406</v>
      </c>
      <c r="H138" s="69" t="s">
        <v>1391</v>
      </c>
      <c r="I138" s="66" t="s">
        <v>301</v>
      </c>
      <c r="J138" s="66" t="s">
        <v>1392</v>
      </c>
      <c r="K138" s="66" t="s">
        <v>1392</v>
      </c>
      <c r="L138" s="65">
        <v>4</v>
      </c>
      <c r="M138" s="66" t="s">
        <v>1411</v>
      </c>
      <c r="N138" s="66"/>
    </row>
    <row r="139" spans="1:15" s="51" customFormat="1" ht="15" customHeight="1" x14ac:dyDescent="0.25">
      <c r="A139" s="65">
        <v>137</v>
      </c>
      <c r="B139" s="66" t="s">
        <v>551</v>
      </c>
      <c r="C139" s="65">
        <v>2004025</v>
      </c>
      <c r="D139" s="97">
        <v>73.2</v>
      </c>
      <c r="E139" s="66" t="s">
        <v>1405</v>
      </c>
      <c r="F139" s="66" t="s">
        <v>280</v>
      </c>
      <c r="G139" s="66" t="s">
        <v>1406</v>
      </c>
      <c r="H139" s="69" t="s">
        <v>1391</v>
      </c>
      <c r="I139" s="66" t="s">
        <v>301</v>
      </c>
      <c r="J139" s="66" t="s">
        <v>1392</v>
      </c>
      <c r="K139" s="66" t="s">
        <v>1392</v>
      </c>
      <c r="L139" s="65">
        <v>4</v>
      </c>
      <c r="M139" s="66" t="s">
        <v>1411</v>
      </c>
      <c r="N139" s="66"/>
    </row>
    <row r="140" spans="1:15" s="51" customFormat="1" ht="15" customHeight="1" x14ac:dyDescent="0.25">
      <c r="A140" s="65">
        <v>138</v>
      </c>
      <c r="B140" s="66" t="s">
        <v>1204</v>
      </c>
      <c r="C140" s="65">
        <v>2019017</v>
      </c>
      <c r="D140" s="97">
        <v>293</v>
      </c>
      <c r="E140" s="66" t="s">
        <v>1216</v>
      </c>
      <c r="F140" s="66" t="s">
        <v>280</v>
      </c>
      <c r="G140" s="66" t="s">
        <v>1205</v>
      </c>
      <c r="H140" s="66" t="s">
        <v>1221</v>
      </c>
      <c r="I140" s="66" t="s">
        <v>301</v>
      </c>
      <c r="J140" s="66" t="s">
        <v>1222</v>
      </c>
      <c r="K140" s="66" t="s">
        <v>1222</v>
      </c>
      <c r="L140" s="65">
        <v>1</v>
      </c>
      <c r="M140" s="66"/>
      <c r="N140" s="66"/>
    </row>
    <row r="141" spans="1:15" s="51" customFormat="1" ht="15" customHeight="1" x14ac:dyDescent="0.25">
      <c r="A141" s="65">
        <v>139</v>
      </c>
      <c r="B141" s="66" t="s">
        <v>262</v>
      </c>
      <c r="C141" s="65">
        <v>2003029</v>
      </c>
      <c r="D141" s="97">
        <v>293</v>
      </c>
      <c r="E141" s="66" t="s">
        <v>281</v>
      </c>
      <c r="F141" s="66" t="s">
        <v>280</v>
      </c>
      <c r="G141" s="66" t="s">
        <v>242</v>
      </c>
      <c r="H141" s="66" t="s">
        <v>300</v>
      </c>
      <c r="I141" s="66" t="s">
        <v>301</v>
      </c>
      <c r="J141" s="66" t="s">
        <v>302</v>
      </c>
      <c r="K141" s="66" t="s">
        <v>302</v>
      </c>
      <c r="L141" s="65">
        <v>1</v>
      </c>
      <c r="M141" s="66"/>
      <c r="N141" s="66"/>
    </row>
    <row r="142" spans="1:15" s="51" customFormat="1" ht="15" customHeight="1" x14ac:dyDescent="0.25">
      <c r="A142" s="65">
        <v>140</v>
      </c>
      <c r="B142" s="66" t="s">
        <v>262</v>
      </c>
      <c r="C142" s="65">
        <v>2003029</v>
      </c>
      <c r="D142" s="97">
        <v>293</v>
      </c>
      <c r="E142" s="66" t="s">
        <v>287</v>
      </c>
      <c r="F142" s="66" t="s">
        <v>280</v>
      </c>
      <c r="G142" s="66" t="s">
        <v>249</v>
      </c>
      <c r="H142" s="66" t="s">
        <v>300</v>
      </c>
      <c r="I142" s="66" t="s">
        <v>301</v>
      </c>
      <c r="J142" s="66" t="s">
        <v>302</v>
      </c>
      <c r="K142" s="66" t="s">
        <v>302</v>
      </c>
      <c r="L142" s="65">
        <v>1</v>
      </c>
      <c r="M142" s="66"/>
      <c r="N142" s="66"/>
    </row>
    <row r="143" spans="1:15" s="51" customFormat="1" ht="15" customHeight="1" x14ac:dyDescent="0.25">
      <c r="A143" s="65">
        <v>141</v>
      </c>
      <c r="B143" s="66" t="s">
        <v>92</v>
      </c>
      <c r="C143" s="65">
        <v>1991004</v>
      </c>
      <c r="D143" s="97">
        <v>293</v>
      </c>
      <c r="E143" s="66" t="s">
        <v>1035</v>
      </c>
      <c r="F143" s="66" t="s">
        <v>280</v>
      </c>
      <c r="G143" s="66" t="s">
        <v>1020</v>
      </c>
      <c r="H143" s="66" t="s">
        <v>1029</v>
      </c>
      <c r="I143" s="66" t="s">
        <v>301</v>
      </c>
      <c r="J143" s="66" t="s">
        <v>1032</v>
      </c>
      <c r="K143" s="66" t="s">
        <v>1032</v>
      </c>
      <c r="L143" s="65">
        <v>1</v>
      </c>
      <c r="M143" s="66"/>
      <c r="N143" s="66"/>
    </row>
    <row r="144" spans="1:15" s="51" customFormat="1" ht="15" customHeight="1" x14ac:dyDescent="0.25">
      <c r="A144" s="65">
        <v>142</v>
      </c>
      <c r="B144" s="66" t="s">
        <v>836</v>
      </c>
      <c r="C144" s="65">
        <v>2015012</v>
      </c>
      <c r="D144" s="97">
        <v>293</v>
      </c>
      <c r="E144" s="66" t="s">
        <v>1039</v>
      </c>
      <c r="F144" s="66" t="s">
        <v>280</v>
      </c>
      <c r="G144" s="66" t="s">
        <v>1026</v>
      </c>
      <c r="H144" s="66" t="s">
        <v>1029</v>
      </c>
      <c r="I144" s="66" t="s">
        <v>301</v>
      </c>
      <c r="J144" s="66" t="s">
        <v>1032</v>
      </c>
      <c r="K144" s="66" t="s">
        <v>1032</v>
      </c>
      <c r="L144" s="65">
        <v>1</v>
      </c>
      <c r="M144" s="66"/>
      <c r="N144" s="66"/>
    </row>
    <row r="145" spans="1:15" s="51" customFormat="1" ht="15" customHeight="1" x14ac:dyDescent="0.25">
      <c r="A145" s="65">
        <v>143</v>
      </c>
      <c r="B145" s="66" t="s">
        <v>267</v>
      </c>
      <c r="C145" s="65">
        <v>1990008</v>
      </c>
      <c r="D145" s="97">
        <v>293</v>
      </c>
      <c r="E145" s="66" t="s">
        <v>285</v>
      </c>
      <c r="F145" s="66" t="s">
        <v>280</v>
      </c>
      <c r="G145" s="66" t="s">
        <v>247</v>
      </c>
      <c r="H145" s="66" t="s">
        <v>300</v>
      </c>
      <c r="I145" s="66" t="s">
        <v>301</v>
      </c>
      <c r="J145" s="66" t="s">
        <v>302</v>
      </c>
      <c r="K145" s="66" t="s">
        <v>302</v>
      </c>
      <c r="L145" s="65">
        <v>1</v>
      </c>
      <c r="M145" s="66"/>
      <c r="N145" s="66"/>
    </row>
    <row r="146" spans="1:15" s="51" customFormat="1" ht="15" customHeight="1" x14ac:dyDescent="0.25">
      <c r="A146" s="65">
        <v>144</v>
      </c>
      <c r="B146" s="66" t="s">
        <v>909</v>
      </c>
      <c r="C146" s="65">
        <v>2002011</v>
      </c>
      <c r="D146" s="97">
        <v>293</v>
      </c>
      <c r="E146" s="66" t="s">
        <v>1280</v>
      </c>
      <c r="F146" s="66" t="s">
        <v>280</v>
      </c>
      <c r="G146" s="66" t="s">
        <v>1278</v>
      </c>
      <c r="H146" s="67" t="s">
        <v>1266</v>
      </c>
      <c r="I146" s="66" t="s">
        <v>301</v>
      </c>
      <c r="J146" s="66" t="s">
        <v>1267</v>
      </c>
      <c r="K146" s="66" t="s">
        <v>1267</v>
      </c>
      <c r="L146" s="65">
        <v>1</v>
      </c>
      <c r="M146" s="66"/>
      <c r="N146" s="66"/>
    </row>
    <row r="147" spans="1:15" s="51" customFormat="1" ht="15" customHeight="1" x14ac:dyDescent="0.25">
      <c r="A147" s="65">
        <v>145</v>
      </c>
      <c r="B147" s="66" t="s">
        <v>1023</v>
      </c>
      <c r="C147" s="65">
        <v>2004030</v>
      </c>
      <c r="D147" s="97">
        <v>293</v>
      </c>
      <c r="E147" s="66" t="s">
        <v>1037</v>
      </c>
      <c r="F147" s="66" t="s">
        <v>280</v>
      </c>
      <c r="G147" s="66" t="s">
        <v>1022</v>
      </c>
      <c r="H147" s="66" t="s">
        <v>1029</v>
      </c>
      <c r="I147" s="66" t="s">
        <v>301</v>
      </c>
      <c r="J147" s="66" t="s">
        <v>1032</v>
      </c>
      <c r="K147" s="66" t="s">
        <v>1032</v>
      </c>
      <c r="L147" s="65">
        <v>1</v>
      </c>
      <c r="M147" s="66"/>
      <c r="N147" s="66"/>
    </row>
    <row r="148" spans="1:15" s="51" customFormat="1" ht="15" customHeight="1" x14ac:dyDescent="0.25">
      <c r="A148" s="65">
        <v>146</v>
      </c>
      <c r="B148" s="66" t="s">
        <v>1462</v>
      </c>
      <c r="C148" s="65">
        <v>2014004</v>
      </c>
      <c r="D148" s="97">
        <v>293</v>
      </c>
      <c r="E148" s="66" t="s">
        <v>1469</v>
      </c>
      <c r="F148" s="66" t="s">
        <v>280</v>
      </c>
      <c r="G148" s="66" t="s">
        <v>1457</v>
      </c>
      <c r="H148" s="69" t="s">
        <v>1475</v>
      </c>
      <c r="I148" s="66" t="s">
        <v>301</v>
      </c>
      <c r="J148" s="66" t="s">
        <v>1476</v>
      </c>
      <c r="K148" s="66" t="s">
        <v>1476</v>
      </c>
      <c r="L148" s="65">
        <v>1</v>
      </c>
      <c r="M148" s="66"/>
      <c r="N148" s="66"/>
      <c r="O148" s="53"/>
    </row>
    <row r="149" spans="1:15" s="51" customFormat="1" ht="15" customHeight="1" x14ac:dyDescent="0.25">
      <c r="A149" s="65">
        <v>147</v>
      </c>
      <c r="B149" s="66" t="s">
        <v>605</v>
      </c>
      <c r="C149" s="65">
        <v>2007020</v>
      </c>
      <c r="D149" s="97">
        <v>293</v>
      </c>
      <c r="E149" s="66" t="s">
        <v>1398</v>
      </c>
      <c r="F149" s="66" t="s">
        <v>280</v>
      </c>
      <c r="G149" s="66" t="s">
        <v>1399</v>
      </c>
      <c r="H149" s="69" t="s">
        <v>1391</v>
      </c>
      <c r="I149" s="66" t="s">
        <v>301</v>
      </c>
      <c r="J149" s="66" t="s">
        <v>1392</v>
      </c>
      <c r="K149" s="66" t="s">
        <v>1392</v>
      </c>
      <c r="L149" s="65">
        <v>1</v>
      </c>
      <c r="M149" s="66"/>
      <c r="N149" s="66"/>
    </row>
    <row r="150" spans="1:15" s="51" customFormat="1" ht="15" customHeight="1" x14ac:dyDescent="0.25">
      <c r="A150" s="65">
        <v>148</v>
      </c>
      <c r="B150" s="66" t="s">
        <v>274</v>
      </c>
      <c r="C150" s="65">
        <v>2018011</v>
      </c>
      <c r="D150" s="97">
        <v>293</v>
      </c>
      <c r="E150" s="66" t="s">
        <v>295</v>
      </c>
      <c r="F150" s="66" t="s">
        <v>280</v>
      </c>
      <c r="G150" s="66" t="s">
        <v>256</v>
      </c>
      <c r="H150" s="66" t="s">
        <v>300</v>
      </c>
      <c r="I150" s="66" t="s">
        <v>301</v>
      </c>
      <c r="J150" s="66" t="s">
        <v>302</v>
      </c>
      <c r="K150" s="66" t="s">
        <v>302</v>
      </c>
      <c r="L150" s="65">
        <v>1</v>
      </c>
      <c r="M150" s="66"/>
      <c r="N150" s="66"/>
    </row>
    <row r="151" spans="1:15" s="51" customFormat="1" ht="15" customHeight="1" x14ac:dyDescent="0.25">
      <c r="A151" s="65">
        <v>149</v>
      </c>
      <c r="B151" s="66" t="s">
        <v>274</v>
      </c>
      <c r="C151" s="65">
        <v>2018011</v>
      </c>
      <c r="D151" s="97">
        <v>293</v>
      </c>
      <c r="E151" s="66" t="s">
        <v>376</v>
      </c>
      <c r="F151" s="66" t="s">
        <v>280</v>
      </c>
      <c r="G151" s="66" t="s">
        <v>368</v>
      </c>
      <c r="H151" s="66" t="s">
        <v>379</v>
      </c>
      <c r="I151" s="66" t="s">
        <v>301</v>
      </c>
      <c r="J151" s="66" t="s">
        <v>378</v>
      </c>
      <c r="K151" s="66" t="s">
        <v>378</v>
      </c>
      <c r="L151" s="65">
        <v>1</v>
      </c>
      <c r="M151" s="66"/>
      <c r="N151" s="66"/>
    </row>
    <row r="152" spans="1:15" s="51" customFormat="1" ht="15" customHeight="1" x14ac:dyDescent="0.25">
      <c r="A152" s="65">
        <v>150</v>
      </c>
      <c r="B152" s="66" t="s">
        <v>266</v>
      </c>
      <c r="C152" s="65">
        <v>2007007</v>
      </c>
      <c r="D152" s="97">
        <v>293</v>
      </c>
      <c r="E152" s="66" t="s">
        <v>284</v>
      </c>
      <c r="F152" s="66" t="s">
        <v>280</v>
      </c>
      <c r="G152" s="66" t="s">
        <v>246</v>
      </c>
      <c r="H152" s="66" t="s">
        <v>300</v>
      </c>
      <c r="I152" s="66" t="s">
        <v>301</v>
      </c>
      <c r="J152" s="66" t="s">
        <v>302</v>
      </c>
      <c r="K152" s="66" t="s">
        <v>302</v>
      </c>
      <c r="L152" s="65">
        <v>1</v>
      </c>
      <c r="M152" s="66"/>
      <c r="N152" s="66"/>
    </row>
    <row r="153" spans="1:15" s="51" customFormat="1" ht="15" customHeight="1" x14ac:dyDescent="0.25">
      <c r="A153" s="65">
        <v>151</v>
      </c>
      <c r="B153" s="66" t="s">
        <v>1314</v>
      </c>
      <c r="C153" s="65">
        <v>2015033</v>
      </c>
      <c r="D153" s="97">
        <v>146.5</v>
      </c>
      <c r="E153" s="66" t="s">
        <v>1400</v>
      </c>
      <c r="F153" s="66" t="s">
        <v>280</v>
      </c>
      <c r="G153" s="66" t="s">
        <v>1402</v>
      </c>
      <c r="H153" s="69" t="s">
        <v>1391</v>
      </c>
      <c r="I153" s="66" t="s">
        <v>301</v>
      </c>
      <c r="J153" s="66" t="s">
        <v>1392</v>
      </c>
      <c r="K153" s="66" t="s">
        <v>1392</v>
      </c>
      <c r="L153" s="65">
        <v>2</v>
      </c>
      <c r="M153" s="66" t="s">
        <v>1404</v>
      </c>
      <c r="N153" s="66"/>
    </row>
    <row r="154" spans="1:15" s="51" customFormat="1" ht="15" customHeight="1" x14ac:dyDescent="0.25">
      <c r="A154" s="65">
        <v>152</v>
      </c>
      <c r="B154" s="66" t="s">
        <v>1312</v>
      </c>
      <c r="C154" s="65">
        <v>2017011</v>
      </c>
      <c r="D154" s="97">
        <v>146.5</v>
      </c>
      <c r="E154" s="66" t="s">
        <v>1400</v>
      </c>
      <c r="F154" s="66" t="s">
        <v>280</v>
      </c>
      <c r="G154" s="66" t="s">
        <v>1402</v>
      </c>
      <c r="H154" s="69" t="s">
        <v>1391</v>
      </c>
      <c r="I154" s="66" t="s">
        <v>301</v>
      </c>
      <c r="J154" s="66" t="s">
        <v>1392</v>
      </c>
      <c r="K154" s="66" t="s">
        <v>1392</v>
      </c>
      <c r="L154" s="65">
        <v>2</v>
      </c>
      <c r="M154" s="66" t="s">
        <v>1404</v>
      </c>
      <c r="N154" s="66"/>
    </row>
    <row r="155" spans="1:15" s="51" customFormat="1" ht="15" customHeight="1" x14ac:dyDescent="0.25">
      <c r="A155" s="65">
        <v>153</v>
      </c>
      <c r="B155" s="66" t="s">
        <v>264</v>
      </c>
      <c r="C155" s="65">
        <v>2000013</v>
      </c>
      <c r="D155" s="97">
        <v>293</v>
      </c>
      <c r="E155" s="66" t="s">
        <v>282</v>
      </c>
      <c r="F155" s="66" t="s">
        <v>280</v>
      </c>
      <c r="G155" s="66" t="s">
        <v>244</v>
      </c>
      <c r="H155" s="66" t="s">
        <v>300</v>
      </c>
      <c r="I155" s="66" t="s">
        <v>301</v>
      </c>
      <c r="J155" s="66" t="s">
        <v>302</v>
      </c>
      <c r="K155" s="66" t="s">
        <v>302</v>
      </c>
      <c r="L155" s="65">
        <v>1</v>
      </c>
      <c r="M155" s="66"/>
      <c r="N155" s="66"/>
    </row>
    <row r="156" spans="1:15" s="51" customFormat="1" ht="15" customHeight="1" x14ac:dyDescent="0.25">
      <c r="A156" s="65">
        <v>154</v>
      </c>
      <c r="B156" s="66" t="s">
        <v>1018</v>
      </c>
      <c r="C156" s="65">
        <v>1999005</v>
      </c>
      <c r="D156" s="97">
        <v>146.5</v>
      </c>
      <c r="E156" s="66" t="s">
        <v>1036</v>
      </c>
      <c r="F156" s="66" t="s">
        <v>280</v>
      </c>
      <c r="G156" s="66" t="s">
        <v>1021</v>
      </c>
      <c r="H156" s="66" t="s">
        <v>1029</v>
      </c>
      <c r="I156" s="66" t="s">
        <v>301</v>
      </c>
      <c r="J156" s="66" t="s">
        <v>1032</v>
      </c>
      <c r="K156" s="66" t="s">
        <v>1032</v>
      </c>
      <c r="L156" s="65">
        <v>2</v>
      </c>
      <c r="M156" s="66" t="s">
        <v>1051</v>
      </c>
      <c r="N156" s="66"/>
    </row>
    <row r="157" spans="1:15" s="51" customFormat="1" ht="15" customHeight="1" x14ac:dyDescent="0.25">
      <c r="A157" s="65">
        <v>155</v>
      </c>
      <c r="B157" s="66" t="s">
        <v>1028</v>
      </c>
      <c r="C157" s="65">
        <v>1984007</v>
      </c>
      <c r="D157" s="97">
        <v>146.5</v>
      </c>
      <c r="E157" s="66" t="s">
        <v>1036</v>
      </c>
      <c r="F157" s="66" t="s">
        <v>280</v>
      </c>
      <c r="G157" s="66" t="s">
        <v>1021</v>
      </c>
      <c r="H157" s="66" t="s">
        <v>1029</v>
      </c>
      <c r="I157" s="66" t="s">
        <v>301</v>
      </c>
      <c r="J157" s="66" t="s">
        <v>1032</v>
      </c>
      <c r="K157" s="66" t="s">
        <v>1032</v>
      </c>
      <c r="L157" s="65">
        <v>2</v>
      </c>
      <c r="M157" s="66" t="s">
        <v>1051</v>
      </c>
      <c r="N157" s="66"/>
    </row>
    <row r="158" spans="1:15" s="51" customFormat="1" ht="15" customHeight="1" x14ac:dyDescent="0.25">
      <c r="A158" s="65">
        <v>156</v>
      </c>
      <c r="B158" s="66" t="s">
        <v>1390</v>
      </c>
      <c r="C158" s="65">
        <v>2004026</v>
      </c>
      <c r="D158" s="97">
        <v>278.3</v>
      </c>
      <c r="E158" s="66" t="s">
        <v>1407</v>
      </c>
      <c r="F158" s="66" t="s">
        <v>280</v>
      </c>
      <c r="G158" s="66" t="s">
        <v>1408</v>
      </c>
      <c r="H158" s="69" t="s">
        <v>1391</v>
      </c>
      <c r="I158" s="66" t="s">
        <v>301</v>
      </c>
      <c r="J158" s="66" t="s">
        <v>1392</v>
      </c>
      <c r="K158" s="66" t="s">
        <v>1392</v>
      </c>
      <c r="L158" s="65">
        <v>2</v>
      </c>
      <c r="M158" s="66" t="s">
        <v>1412</v>
      </c>
      <c r="N158" s="66"/>
    </row>
    <row r="159" spans="1:15" s="51" customFormat="1" ht="15" customHeight="1" x14ac:dyDescent="0.25">
      <c r="A159" s="65">
        <v>157</v>
      </c>
      <c r="B159" s="66" t="s">
        <v>551</v>
      </c>
      <c r="C159" s="65">
        <v>2004025</v>
      </c>
      <c r="D159" s="97">
        <v>14.6</v>
      </c>
      <c r="E159" s="66" t="s">
        <v>1407</v>
      </c>
      <c r="F159" s="66" t="s">
        <v>280</v>
      </c>
      <c r="G159" s="66" t="s">
        <v>1408</v>
      </c>
      <c r="H159" s="69" t="s">
        <v>1391</v>
      </c>
      <c r="I159" s="66" t="s">
        <v>301</v>
      </c>
      <c r="J159" s="66" t="s">
        <v>1392</v>
      </c>
      <c r="K159" s="66" t="s">
        <v>1392</v>
      </c>
      <c r="L159" s="65">
        <v>2</v>
      </c>
      <c r="M159" s="66" t="s">
        <v>1412</v>
      </c>
      <c r="N159" s="66"/>
    </row>
    <row r="160" spans="1:15" s="51" customFormat="1" ht="15" customHeight="1" x14ac:dyDescent="0.25">
      <c r="A160" s="65">
        <v>158</v>
      </c>
      <c r="B160" s="66" t="s">
        <v>911</v>
      </c>
      <c r="C160" s="65">
        <v>1997005</v>
      </c>
      <c r="D160" s="97">
        <v>146.5</v>
      </c>
      <c r="E160" s="66" t="s">
        <v>1271</v>
      </c>
      <c r="F160" s="66" t="s">
        <v>280</v>
      </c>
      <c r="G160" s="66" t="s">
        <v>1272</v>
      </c>
      <c r="H160" s="67" t="s">
        <v>1266</v>
      </c>
      <c r="I160" s="66" t="s">
        <v>301</v>
      </c>
      <c r="J160" s="66" t="s">
        <v>1267</v>
      </c>
      <c r="K160" s="66" t="s">
        <v>1267</v>
      </c>
      <c r="L160" s="65">
        <v>2</v>
      </c>
      <c r="M160" s="66" t="s">
        <v>1273</v>
      </c>
      <c r="N160" s="66"/>
    </row>
    <row r="161" spans="1:15" s="51" customFormat="1" ht="15" customHeight="1" x14ac:dyDescent="0.25">
      <c r="A161" s="65">
        <v>159</v>
      </c>
      <c r="B161" s="66" t="s">
        <v>210</v>
      </c>
      <c r="C161" s="65">
        <v>1998014</v>
      </c>
      <c r="D161" s="97">
        <v>146.5</v>
      </c>
      <c r="E161" s="66" t="s">
        <v>1271</v>
      </c>
      <c r="F161" s="66" t="s">
        <v>280</v>
      </c>
      <c r="G161" s="66" t="s">
        <v>1272</v>
      </c>
      <c r="H161" s="67" t="s">
        <v>1266</v>
      </c>
      <c r="I161" s="66" t="s">
        <v>301</v>
      </c>
      <c r="J161" s="66" t="s">
        <v>1267</v>
      </c>
      <c r="K161" s="66" t="s">
        <v>1267</v>
      </c>
      <c r="L161" s="65">
        <v>2</v>
      </c>
      <c r="M161" s="66" t="s">
        <v>1273</v>
      </c>
      <c r="N161" s="66"/>
    </row>
    <row r="162" spans="1:15" s="51" customFormat="1" ht="15" customHeight="1" x14ac:dyDescent="0.25">
      <c r="A162" s="65">
        <v>160</v>
      </c>
      <c r="B162" s="66" t="s">
        <v>268</v>
      </c>
      <c r="C162" s="65">
        <v>2008010</v>
      </c>
      <c r="D162" s="97">
        <v>293</v>
      </c>
      <c r="E162" s="66" t="s">
        <v>286</v>
      </c>
      <c r="F162" s="66" t="s">
        <v>280</v>
      </c>
      <c r="G162" s="66" t="s">
        <v>248</v>
      </c>
      <c r="H162" s="66" t="s">
        <v>300</v>
      </c>
      <c r="I162" s="66" t="s">
        <v>301</v>
      </c>
      <c r="J162" s="66" t="s">
        <v>302</v>
      </c>
      <c r="K162" s="66" t="s">
        <v>302</v>
      </c>
      <c r="L162" s="65">
        <v>1</v>
      </c>
      <c r="M162" s="66"/>
      <c r="N162" s="66"/>
    </row>
    <row r="163" spans="1:15" s="51" customFormat="1" ht="15" customHeight="1" x14ac:dyDescent="0.25">
      <c r="A163" s="65">
        <v>161</v>
      </c>
      <c r="B163" s="66" t="s">
        <v>824</v>
      </c>
      <c r="C163" s="65">
        <v>2003003</v>
      </c>
      <c r="D163" s="97">
        <v>293</v>
      </c>
      <c r="E163" s="66" t="s">
        <v>1903</v>
      </c>
      <c r="F163" s="66" t="s">
        <v>280</v>
      </c>
      <c r="G163" s="66" t="s">
        <v>1904</v>
      </c>
      <c r="H163" s="66" t="s">
        <v>1905</v>
      </c>
      <c r="I163" s="66" t="s">
        <v>301</v>
      </c>
      <c r="J163" s="66" t="s">
        <v>1906</v>
      </c>
      <c r="K163" s="66" t="s">
        <v>1906</v>
      </c>
      <c r="L163" s="65">
        <v>1</v>
      </c>
      <c r="M163" s="66"/>
      <c r="N163" s="66"/>
    </row>
    <row r="164" spans="1:15" s="51" customFormat="1" ht="15" customHeight="1" x14ac:dyDescent="0.25">
      <c r="A164" s="65">
        <v>162</v>
      </c>
      <c r="B164" s="66" t="s">
        <v>595</v>
      </c>
      <c r="C164" s="65">
        <v>1998012</v>
      </c>
      <c r="D164" s="97">
        <v>293</v>
      </c>
      <c r="E164" s="66" t="s">
        <v>1907</v>
      </c>
      <c r="F164" s="66" t="s">
        <v>280</v>
      </c>
      <c r="G164" s="66" t="s">
        <v>1908</v>
      </c>
      <c r="H164" s="66" t="s">
        <v>1905</v>
      </c>
      <c r="I164" s="66" t="s">
        <v>301</v>
      </c>
      <c r="J164" s="66" t="s">
        <v>1906</v>
      </c>
      <c r="K164" s="66" t="s">
        <v>1906</v>
      </c>
      <c r="L164" s="65">
        <v>1</v>
      </c>
      <c r="M164" s="66"/>
      <c r="N164" s="66"/>
    </row>
    <row r="165" spans="1:15" s="51" customFormat="1" ht="15" customHeight="1" x14ac:dyDescent="0.25">
      <c r="A165" s="65">
        <v>163</v>
      </c>
      <c r="B165" s="66" t="s">
        <v>796</v>
      </c>
      <c r="C165" s="65">
        <v>2004019</v>
      </c>
      <c r="D165" s="97">
        <v>293</v>
      </c>
      <c r="E165" s="66" t="s">
        <v>1909</v>
      </c>
      <c r="F165" s="66" t="s">
        <v>280</v>
      </c>
      <c r="G165" s="66" t="s">
        <v>1910</v>
      </c>
      <c r="H165" s="66" t="s">
        <v>1905</v>
      </c>
      <c r="I165" s="66" t="s">
        <v>301</v>
      </c>
      <c r="J165" s="66" t="s">
        <v>1906</v>
      </c>
      <c r="K165" s="66" t="s">
        <v>1906</v>
      </c>
      <c r="L165" s="65">
        <v>1</v>
      </c>
      <c r="M165" s="66"/>
      <c r="N165" s="66"/>
    </row>
    <row r="166" spans="1:15" s="51" customFormat="1" ht="15" customHeight="1" x14ac:dyDescent="0.25">
      <c r="A166" s="65">
        <v>164</v>
      </c>
      <c r="B166" s="66" t="s">
        <v>837</v>
      </c>
      <c r="C166" s="65">
        <v>2001013</v>
      </c>
      <c r="D166" s="97">
        <v>293</v>
      </c>
      <c r="E166" s="66" t="s">
        <v>1912</v>
      </c>
      <c r="F166" s="66" t="s">
        <v>280</v>
      </c>
      <c r="G166" s="66" t="s">
        <v>1911</v>
      </c>
      <c r="H166" s="66" t="s">
        <v>1905</v>
      </c>
      <c r="I166" s="66" t="s">
        <v>301</v>
      </c>
      <c r="J166" s="66" t="s">
        <v>1906</v>
      </c>
      <c r="K166" s="66" t="s">
        <v>1906</v>
      </c>
      <c r="L166" s="65">
        <v>1</v>
      </c>
      <c r="M166" s="66"/>
      <c r="N166" s="66"/>
    </row>
    <row r="167" spans="1:15" s="51" customFormat="1" ht="15" customHeight="1" x14ac:dyDescent="0.25">
      <c r="A167" s="65">
        <v>165</v>
      </c>
      <c r="B167" s="66" t="s">
        <v>829</v>
      </c>
      <c r="C167" s="65">
        <v>2003002</v>
      </c>
      <c r="D167" s="97">
        <v>293</v>
      </c>
      <c r="E167" s="66" t="s">
        <v>1913</v>
      </c>
      <c r="F167" s="66" t="s">
        <v>280</v>
      </c>
      <c r="G167" s="66" t="s">
        <v>1914</v>
      </c>
      <c r="H167" s="66" t="s">
        <v>1905</v>
      </c>
      <c r="I167" s="66" t="s">
        <v>301</v>
      </c>
      <c r="J167" s="66" t="s">
        <v>1906</v>
      </c>
      <c r="K167" s="66" t="s">
        <v>1906</v>
      </c>
      <c r="L167" s="65">
        <v>1</v>
      </c>
      <c r="M167" s="66"/>
      <c r="N167" s="66"/>
    </row>
    <row r="168" spans="1:15" s="51" customFormat="1" ht="15" customHeight="1" x14ac:dyDescent="0.25">
      <c r="A168" s="65">
        <v>166</v>
      </c>
      <c r="B168" s="66" t="s">
        <v>342</v>
      </c>
      <c r="C168" s="65">
        <v>2000001</v>
      </c>
      <c r="D168" s="97">
        <v>146.6</v>
      </c>
      <c r="E168" s="66" t="s">
        <v>396</v>
      </c>
      <c r="F168" s="66" t="s">
        <v>308</v>
      </c>
      <c r="G168" s="66" t="s">
        <v>395</v>
      </c>
      <c r="H168" s="66" t="s">
        <v>496</v>
      </c>
      <c r="I168" s="66" t="s">
        <v>301</v>
      </c>
      <c r="J168" s="66" t="s">
        <v>497</v>
      </c>
      <c r="K168" s="66" t="s">
        <v>497</v>
      </c>
      <c r="L168" s="65">
        <v>3</v>
      </c>
      <c r="M168" s="66" t="s">
        <v>398</v>
      </c>
      <c r="N168" s="66"/>
    </row>
    <row r="169" spans="1:15" s="51" customFormat="1" ht="15" customHeight="1" x14ac:dyDescent="0.25">
      <c r="A169" s="65">
        <v>167</v>
      </c>
      <c r="B169" s="66" t="s">
        <v>390</v>
      </c>
      <c r="C169" s="65">
        <v>2000010</v>
      </c>
      <c r="D169" s="97">
        <v>146.6</v>
      </c>
      <c r="E169" s="66" t="s">
        <v>396</v>
      </c>
      <c r="F169" s="66" t="s">
        <v>308</v>
      </c>
      <c r="G169" s="66" t="s">
        <v>395</v>
      </c>
      <c r="H169" s="66" t="s">
        <v>496</v>
      </c>
      <c r="I169" s="66" t="s">
        <v>301</v>
      </c>
      <c r="J169" s="66" t="s">
        <v>497</v>
      </c>
      <c r="K169" s="66" t="s">
        <v>497</v>
      </c>
      <c r="L169" s="65">
        <v>3</v>
      </c>
      <c r="M169" s="66" t="s">
        <v>398</v>
      </c>
      <c r="N169" s="66"/>
    </row>
    <row r="170" spans="1:15" s="51" customFormat="1" ht="15" customHeight="1" x14ac:dyDescent="0.25">
      <c r="A170" s="65">
        <v>168</v>
      </c>
      <c r="B170" s="66" t="s">
        <v>342</v>
      </c>
      <c r="C170" s="65">
        <v>2000001</v>
      </c>
      <c r="D170" s="97">
        <v>440</v>
      </c>
      <c r="E170" s="66" t="s">
        <v>767</v>
      </c>
      <c r="F170" s="66" t="s">
        <v>308</v>
      </c>
      <c r="G170" s="66" t="s">
        <v>708</v>
      </c>
      <c r="H170" s="66" t="s">
        <v>581</v>
      </c>
      <c r="I170" s="66" t="s">
        <v>301</v>
      </c>
      <c r="J170" s="66" t="s">
        <v>787</v>
      </c>
      <c r="K170" s="66" t="s">
        <v>575</v>
      </c>
      <c r="L170" s="65">
        <v>1</v>
      </c>
      <c r="M170" s="66" t="s">
        <v>342</v>
      </c>
      <c r="N170" s="66"/>
    </row>
    <row r="171" spans="1:15" s="51" customFormat="1" ht="15" customHeight="1" x14ac:dyDescent="0.25">
      <c r="A171" s="65">
        <v>169</v>
      </c>
      <c r="B171" s="66" t="s">
        <v>1419</v>
      </c>
      <c r="C171" s="65">
        <v>2021001</v>
      </c>
      <c r="D171" s="97">
        <v>440</v>
      </c>
      <c r="E171" s="66" t="s">
        <v>1437</v>
      </c>
      <c r="F171" s="66" t="s">
        <v>308</v>
      </c>
      <c r="G171" s="66" t="s">
        <v>1427</v>
      </c>
      <c r="H171" s="69" t="s">
        <v>1431</v>
      </c>
      <c r="I171" s="66" t="s">
        <v>301</v>
      </c>
      <c r="J171" s="66" t="s">
        <v>1432</v>
      </c>
      <c r="K171" s="66" t="s">
        <v>1432</v>
      </c>
      <c r="L171" s="65">
        <v>1</v>
      </c>
      <c r="M171" s="66"/>
      <c r="N171" s="66"/>
    </row>
    <row r="172" spans="1:15" s="51" customFormat="1" ht="15" customHeight="1" x14ac:dyDescent="0.25">
      <c r="A172" s="65">
        <v>170</v>
      </c>
      <c r="B172" s="74" t="s">
        <v>1763</v>
      </c>
      <c r="C172" s="71">
        <v>2005004</v>
      </c>
      <c r="D172" s="97">
        <v>440</v>
      </c>
      <c r="E172" s="70" t="s">
        <v>1768</v>
      </c>
      <c r="F172" s="70" t="s">
        <v>308</v>
      </c>
      <c r="G172" s="70" t="s">
        <v>1735</v>
      </c>
      <c r="H172" s="70" t="s">
        <v>1477</v>
      </c>
      <c r="I172" s="70" t="s">
        <v>301</v>
      </c>
      <c r="J172" s="70" t="s">
        <v>1481</v>
      </c>
      <c r="K172" s="70" t="s">
        <v>1481</v>
      </c>
      <c r="L172" s="71">
        <v>1</v>
      </c>
      <c r="M172" s="70" t="s">
        <v>1736</v>
      </c>
      <c r="N172" s="70"/>
      <c r="O172" s="56"/>
    </row>
    <row r="173" spans="1:15" s="51" customFormat="1" ht="15" customHeight="1" x14ac:dyDescent="0.25">
      <c r="A173" s="65">
        <v>171</v>
      </c>
      <c r="B173" s="66" t="s">
        <v>556</v>
      </c>
      <c r="C173" s="65">
        <v>2002022</v>
      </c>
      <c r="D173" s="97">
        <v>220</v>
      </c>
      <c r="E173" s="66" t="s">
        <v>750</v>
      </c>
      <c r="F173" s="66" t="s">
        <v>308</v>
      </c>
      <c r="G173" s="66" t="s">
        <v>676</v>
      </c>
      <c r="H173" s="66" t="s">
        <v>581</v>
      </c>
      <c r="I173" s="66" t="s">
        <v>301</v>
      </c>
      <c r="J173" s="66" t="s">
        <v>787</v>
      </c>
      <c r="K173" s="66" t="s">
        <v>575</v>
      </c>
      <c r="L173" s="65">
        <v>2</v>
      </c>
      <c r="M173" s="66" t="s">
        <v>677</v>
      </c>
      <c r="N173" s="66"/>
    </row>
    <row r="174" spans="1:15" s="51" customFormat="1" ht="15" customHeight="1" x14ac:dyDescent="0.25">
      <c r="A174" s="65">
        <v>172</v>
      </c>
      <c r="B174" s="66" t="s">
        <v>805</v>
      </c>
      <c r="C174" s="65">
        <v>2000003</v>
      </c>
      <c r="D174" s="97">
        <v>220</v>
      </c>
      <c r="E174" s="66" t="s">
        <v>750</v>
      </c>
      <c r="F174" s="66" t="s">
        <v>308</v>
      </c>
      <c r="G174" s="66" t="s">
        <v>676</v>
      </c>
      <c r="H174" s="66" t="s">
        <v>581</v>
      </c>
      <c r="I174" s="66" t="s">
        <v>301</v>
      </c>
      <c r="J174" s="66" t="s">
        <v>787</v>
      </c>
      <c r="K174" s="66" t="s">
        <v>575</v>
      </c>
      <c r="L174" s="65">
        <v>2</v>
      </c>
      <c r="M174" s="66" t="s">
        <v>677</v>
      </c>
      <c r="N174" s="66"/>
    </row>
    <row r="175" spans="1:15" s="51" customFormat="1" ht="15" customHeight="1" x14ac:dyDescent="0.25">
      <c r="A175" s="65">
        <v>173</v>
      </c>
      <c r="B175" s="74" t="s">
        <v>1715</v>
      </c>
      <c r="C175" s="71">
        <v>2007015</v>
      </c>
      <c r="D175" s="97">
        <v>440</v>
      </c>
      <c r="E175" s="70" t="s">
        <v>1747</v>
      </c>
      <c r="F175" s="70" t="s">
        <v>308</v>
      </c>
      <c r="G175" s="70" t="s">
        <v>1712</v>
      </c>
      <c r="H175" s="70" t="s">
        <v>1477</v>
      </c>
      <c r="I175" s="70" t="s">
        <v>301</v>
      </c>
      <c r="J175" s="70" t="s">
        <v>1481</v>
      </c>
      <c r="K175" s="70" t="s">
        <v>1481</v>
      </c>
      <c r="L175" s="71">
        <v>1</v>
      </c>
      <c r="M175" s="70" t="s">
        <v>1715</v>
      </c>
      <c r="N175" s="70"/>
      <c r="O175" s="56"/>
    </row>
    <row r="176" spans="1:15" s="51" customFormat="1" ht="15" customHeight="1" x14ac:dyDescent="0.25">
      <c r="A176" s="65">
        <v>174</v>
      </c>
      <c r="B176" s="66" t="s">
        <v>409</v>
      </c>
      <c r="C176" s="65">
        <v>2006013</v>
      </c>
      <c r="D176" s="97">
        <v>110</v>
      </c>
      <c r="E176" s="66" t="s">
        <v>410</v>
      </c>
      <c r="F176" s="66" t="s">
        <v>308</v>
      </c>
      <c r="G176" s="66" t="s">
        <v>408</v>
      </c>
      <c r="H176" s="66" t="s">
        <v>496</v>
      </c>
      <c r="I176" s="66" t="s">
        <v>301</v>
      </c>
      <c r="J176" s="66" t="s">
        <v>497</v>
      </c>
      <c r="K176" s="66" t="s">
        <v>497</v>
      </c>
      <c r="L176" s="65">
        <v>4</v>
      </c>
      <c r="M176" s="66" t="s">
        <v>411</v>
      </c>
      <c r="N176" s="66"/>
    </row>
    <row r="177" spans="1:15" s="51" customFormat="1" ht="15" customHeight="1" x14ac:dyDescent="0.25">
      <c r="A177" s="65">
        <v>175</v>
      </c>
      <c r="B177" s="66" t="s">
        <v>50</v>
      </c>
      <c r="C177" s="65">
        <v>1997003</v>
      </c>
      <c r="D177" s="97">
        <v>110</v>
      </c>
      <c r="E177" s="66" t="s">
        <v>410</v>
      </c>
      <c r="F177" s="66" t="s">
        <v>308</v>
      </c>
      <c r="G177" s="66" t="s">
        <v>408</v>
      </c>
      <c r="H177" s="66" t="s">
        <v>496</v>
      </c>
      <c r="I177" s="66" t="s">
        <v>301</v>
      </c>
      <c r="J177" s="66" t="s">
        <v>497</v>
      </c>
      <c r="K177" s="66" t="s">
        <v>497</v>
      </c>
      <c r="L177" s="65">
        <v>4</v>
      </c>
      <c r="M177" s="66" t="s">
        <v>411</v>
      </c>
      <c r="N177" s="66"/>
    </row>
    <row r="178" spans="1:15" s="51" customFormat="1" ht="15" customHeight="1" x14ac:dyDescent="0.25">
      <c r="A178" s="65">
        <v>176</v>
      </c>
      <c r="B178" s="66" t="s">
        <v>409</v>
      </c>
      <c r="C178" s="65">
        <v>2006013</v>
      </c>
      <c r="D178" s="97">
        <v>110</v>
      </c>
      <c r="E178" s="66" t="s">
        <v>764</v>
      </c>
      <c r="F178" s="66" t="s">
        <v>308</v>
      </c>
      <c r="G178" s="66" t="s">
        <v>702</v>
      </c>
      <c r="H178" s="66" t="s">
        <v>581</v>
      </c>
      <c r="I178" s="66" t="s">
        <v>301</v>
      </c>
      <c r="J178" s="66" t="s">
        <v>787</v>
      </c>
      <c r="K178" s="66" t="s">
        <v>575</v>
      </c>
      <c r="L178" s="65">
        <v>4</v>
      </c>
      <c r="M178" s="66" t="s">
        <v>703</v>
      </c>
      <c r="N178" s="66"/>
    </row>
    <row r="179" spans="1:15" s="51" customFormat="1" ht="15" customHeight="1" x14ac:dyDescent="0.25">
      <c r="A179" s="65">
        <v>177</v>
      </c>
      <c r="B179" s="66" t="s">
        <v>50</v>
      </c>
      <c r="C179" s="65">
        <v>1997003</v>
      </c>
      <c r="D179" s="97">
        <v>110</v>
      </c>
      <c r="E179" s="66" t="s">
        <v>764</v>
      </c>
      <c r="F179" s="66" t="s">
        <v>308</v>
      </c>
      <c r="G179" s="66" t="s">
        <v>702</v>
      </c>
      <c r="H179" s="66" t="s">
        <v>581</v>
      </c>
      <c r="I179" s="66" t="s">
        <v>301</v>
      </c>
      <c r="J179" s="66" t="s">
        <v>787</v>
      </c>
      <c r="K179" s="66" t="s">
        <v>575</v>
      </c>
      <c r="L179" s="65">
        <v>4</v>
      </c>
      <c r="M179" s="66" t="s">
        <v>703</v>
      </c>
      <c r="N179" s="66"/>
    </row>
    <row r="180" spans="1:15" s="51" customFormat="1" ht="15" customHeight="1" x14ac:dyDescent="0.25">
      <c r="A180" s="65">
        <v>178</v>
      </c>
      <c r="B180" s="69" t="s">
        <v>1560</v>
      </c>
      <c r="C180" s="71">
        <v>2009009</v>
      </c>
      <c r="D180" s="97">
        <v>110</v>
      </c>
      <c r="E180" s="72" t="s">
        <v>1547</v>
      </c>
      <c r="F180" s="66" t="s">
        <v>308</v>
      </c>
      <c r="G180" s="69" t="s">
        <v>1524</v>
      </c>
      <c r="H180" s="69" t="s">
        <v>1543</v>
      </c>
      <c r="I180" s="66" t="s">
        <v>301</v>
      </c>
      <c r="J180" s="66" t="s">
        <v>1541</v>
      </c>
      <c r="K180" s="66" t="s">
        <v>1542</v>
      </c>
      <c r="L180" s="73">
        <v>4</v>
      </c>
      <c r="M180" s="69" t="s">
        <v>1509</v>
      </c>
      <c r="N180" s="71"/>
      <c r="O180" s="39"/>
    </row>
    <row r="181" spans="1:15" s="51" customFormat="1" ht="15" customHeight="1" x14ac:dyDescent="0.25">
      <c r="A181" s="65">
        <v>179</v>
      </c>
      <c r="B181" s="69" t="s">
        <v>1537</v>
      </c>
      <c r="C181" s="71">
        <v>1999007</v>
      </c>
      <c r="D181" s="97">
        <v>110</v>
      </c>
      <c r="E181" s="72" t="s">
        <v>1547</v>
      </c>
      <c r="F181" s="66" t="s">
        <v>308</v>
      </c>
      <c r="G181" s="69" t="s">
        <v>1524</v>
      </c>
      <c r="H181" s="69" t="s">
        <v>1543</v>
      </c>
      <c r="I181" s="66" t="s">
        <v>301</v>
      </c>
      <c r="J181" s="66" t="s">
        <v>1541</v>
      </c>
      <c r="K181" s="66" t="s">
        <v>1542</v>
      </c>
      <c r="L181" s="73">
        <v>4</v>
      </c>
      <c r="M181" s="69" t="s">
        <v>1509</v>
      </c>
      <c r="N181" s="71"/>
      <c r="O181" s="39"/>
    </row>
    <row r="182" spans="1:15" s="51" customFormat="1" ht="15" customHeight="1" x14ac:dyDescent="0.25">
      <c r="A182" s="65">
        <v>180</v>
      </c>
      <c r="B182" s="69" t="s">
        <v>1561</v>
      </c>
      <c r="C182" s="71">
        <v>2006002</v>
      </c>
      <c r="D182" s="97">
        <v>110</v>
      </c>
      <c r="E182" s="72" t="s">
        <v>1547</v>
      </c>
      <c r="F182" s="66" t="s">
        <v>308</v>
      </c>
      <c r="G182" s="69" t="s">
        <v>1524</v>
      </c>
      <c r="H182" s="69" t="s">
        <v>1543</v>
      </c>
      <c r="I182" s="66" t="s">
        <v>301</v>
      </c>
      <c r="J182" s="66" t="s">
        <v>1541</v>
      </c>
      <c r="K182" s="66" t="s">
        <v>1542</v>
      </c>
      <c r="L182" s="73">
        <v>4</v>
      </c>
      <c r="M182" s="69" t="s">
        <v>1509</v>
      </c>
      <c r="N182" s="71"/>
      <c r="O182" s="39"/>
    </row>
    <row r="183" spans="1:15" s="51" customFormat="1" ht="15" customHeight="1" x14ac:dyDescent="0.25">
      <c r="A183" s="65">
        <v>181</v>
      </c>
      <c r="B183" s="69" t="s">
        <v>1516</v>
      </c>
      <c r="C183" s="71">
        <v>2000015</v>
      </c>
      <c r="D183" s="97">
        <v>110</v>
      </c>
      <c r="E183" s="72" t="s">
        <v>1547</v>
      </c>
      <c r="F183" s="66" t="s">
        <v>308</v>
      </c>
      <c r="G183" s="69" t="s">
        <v>1524</v>
      </c>
      <c r="H183" s="69" t="s">
        <v>1543</v>
      </c>
      <c r="I183" s="66" t="s">
        <v>301</v>
      </c>
      <c r="J183" s="66" t="s">
        <v>1541</v>
      </c>
      <c r="K183" s="66" t="s">
        <v>1542</v>
      </c>
      <c r="L183" s="73">
        <v>4</v>
      </c>
      <c r="M183" s="69" t="s">
        <v>1509</v>
      </c>
      <c r="N183" s="71"/>
      <c r="O183" s="39"/>
    </row>
    <row r="184" spans="1:15" s="51" customFormat="1" ht="15" customHeight="1" x14ac:dyDescent="0.25">
      <c r="A184" s="65">
        <v>182</v>
      </c>
      <c r="B184" s="66" t="s">
        <v>539</v>
      </c>
      <c r="C184" s="65">
        <v>2001022</v>
      </c>
      <c r="D184" s="97">
        <v>220</v>
      </c>
      <c r="E184" s="66" t="s">
        <v>528</v>
      </c>
      <c r="F184" s="66" t="s">
        <v>308</v>
      </c>
      <c r="G184" s="66" t="s">
        <v>505</v>
      </c>
      <c r="H184" s="66" t="s">
        <v>499</v>
      </c>
      <c r="I184" s="66" t="s">
        <v>301</v>
      </c>
      <c r="J184" s="66" t="s">
        <v>500</v>
      </c>
      <c r="K184" s="66" t="s">
        <v>500</v>
      </c>
      <c r="L184" s="65">
        <v>2</v>
      </c>
      <c r="M184" s="66" t="s">
        <v>520</v>
      </c>
      <c r="N184" s="66"/>
    </row>
    <row r="185" spans="1:15" s="51" customFormat="1" ht="15" customHeight="1" x14ac:dyDescent="0.25">
      <c r="A185" s="65">
        <v>183</v>
      </c>
      <c r="B185" s="66" t="s">
        <v>540</v>
      </c>
      <c r="C185" s="65">
        <v>2001023</v>
      </c>
      <c r="D185" s="97">
        <v>220</v>
      </c>
      <c r="E185" s="66" t="s">
        <v>528</v>
      </c>
      <c r="F185" s="66" t="s">
        <v>308</v>
      </c>
      <c r="G185" s="66" t="s">
        <v>505</v>
      </c>
      <c r="H185" s="66" t="s">
        <v>499</v>
      </c>
      <c r="I185" s="66" t="s">
        <v>301</v>
      </c>
      <c r="J185" s="66" t="s">
        <v>500</v>
      </c>
      <c r="K185" s="66" t="s">
        <v>500</v>
      </c>
      <c r="L185" s="65">
        <v>2</v>
      </c>
      <c r="M185" s="66" t="s">
        <v>520</v>
      </c>
      <c r="N185" s="66"/>
    </row>
    <row r="186" spans="1:15" s="51" customFormat="1" ht="15" customHeight="1" x14ac:dyDescent="0.25">
      <c r="A186" s="65">
        <v>184</v>
      </c>
      <c r="B186" s="66" t="s">
        <v>403</v>
      </c>
      <c r="C186" s="65">
        <v>2005010</v>
      </c>
      <c r="D186" s="97">
        <v>146.6</v>
      </c>
      <c r="E186" s="66" t="s">
        <v>406</v>
      </c>
      <c r="F186" s="66" t="s">
        <v>308</v>
      </c>
      <c r="G186" s="66" t="s">
        <v>498</v>
      </c>
      <c r="H186" s="66" t="s">
        <v>496</v>
      </c>
      <c r="I186" s="66" t="s">
        <v>301</v>
      </c>
      <c r="J186" s="66" t="s">
        <v>497</v>
      </c>
      <c r="K186" s="66" t="s">
        <v>497</v>
      </c>
      <c r="L186" s="65">
        <v>3</v>
      </c>
      <c r="M186" s="66" t="s">
        <v>407</v>
      </c>
      <c r="N186" s="66"/>
    </row>
    <row r="187" spans="1:15" s="51" customFormat="1" ht="15" customHeight="1" x14ac:dyDescent="0.25">
      <c r="A187" s="65">
        <v>185</v>
      </c>
      <c r="B187" s="66" t="s">
        <v>404</v>
      </c>
      <c r="C187" s="65">
        <v>2010012</v>
      </c>
      <c r="D187" s="97">
        <v>146.6</v>
      </c>
      <c r="E187" s="66" t="s">
        <v>406</v>
      </c>
      <c r="F187" s="66" t="s">
        <v>308</v>
      </c>
      <c r="G187" s="66" t="s">
        <v>498</v>
      </c>
      <c r="H187" s="66" t="s">
        <v>496</v>
      </c>
      <c r="I187" s="66" t="s">
        <v>301</v>
      </c>
      <c r="J187" s="66" t="s">
        <v>497</v>
      </c>
      <c r="K187" s="66" t="s">
        <v>497</v>
      </c>
      <c r="L187" s="65">
        <v>3</v>
      </c>
      <c r="M187" s="66" t="s">
        <v>407</v>
      </c>
      <c r="N187" s="66"/>
    </row>
    <row r="188" spans="1:15" s="51" customFormat="1" ht="15" customHeight="1" x14ac:dyDescent="0.25">
      <c r="A188" s="65">
        <v>186</v>
      </c>
      <c r="B188" s="66" t="s">
        <v>405</v>
      </c>
      <c r="C188" s="65">
        <v>2006010</v>
      </c>
      <c r="D188" s="97">
        <v>146.6</v>
      </c>
      <c r="E188" s="66" t="s">
        <v>406</v>
      </c>
      <c r="F188" s="66" t="s">
        <v>308</v>
      </c>
      <c r="G188" s="66" t="s">
        <v>498</v>
      </c>
      <c r="H188" s="66" t="s">
        <v>496</v>
      </c>
      <c r="I188" s="66" t="s">
        <v>301</v>
      </c>
      <c r="J188" s="66" t="s">
        <v>497</v>
      </c>
      <c r="K188" s="66" t="s">
        <v>497</v>
      </c>
      <c r="L188" s="65">
        <v>3</v>
      </c>
      <c r="M188" s="66" t="s">
        <v>407</v>
      </c>
      <c r="N188" s="66"/>
    </row>
    <row r="189" spans="1:15" s="51" customFormat="1" ht="15" customHeight="1" x14ac:dyDescent="0.25">
      <c r="A189" s="65">
        <v>187</v>
      </c>
      <c r="B189" s="66" t="s">
        <v>403</v>
      </c>
      <c r="C189" s="65">
        <v>2005010</v>
      </c>
      <c r="D189" s="97">
        <v>440</v>
      </c>
      <c r="E189" s="66" t="s">
        <v>422</v>
      </c>
      <c r="F189" s="66" t="s">
        <v>308</v>
      </c>
      <c r="G189" s="66" t="s">
        <v>421</v>
      </c>
      <c r="H189" s="66" t="s">
        <v>496</v>
      </c>
      <c r="I189" s="66" t="s">
        <v>301</v>
      </c>
      <c r="J189" s="66" t="s">
        <v>497</v>
      </c>
      <c r="K189" s="66" t="s">
        <v>497</v>
      </c>
      <c r="L189" s="65">
        <v>1</v>
      </c>
      <c r="M189" s="66"/>
      <c r="N189" s="66"/>
    </row>
    <row r="190" spans="1:15" s="51" customFormat="1" ht="15" customHeight="1" x14ac:dyDescent="0.25">
      <c r="A190" s="65">
        <v>188</v>
      </c>
      <c r="B190" s="74" t="s">
        <v>1727</v>
      </c>
      <c r="C190" s="71">
        <v>2005010</v>
      </c>
      <c r="D190" s="97">
        <v>440</v>
      </c>
      <c r="E190" s="70" t="s">
        <v>1755</v>
      </c>
      <c r="F190" s="70" t="s">
        <v>308</v>
      </c>
      <c r="G190" s="70" t="s">
        <v>1728</v>
      </c>
      <c r="H190" s="70" t="s">
        <v>1477</v>
      </c>
      <c r="I190" s="70" t="s">
        <v>301</v>
      </c>
      <c r="J190" s="70" t="s">
        <v>1481</v>
      </c>
      <c r="K190" s="70" t="s">
        <v>1481</v>
      </c>
      <c r="L190" s="71">
        <v>1</v>
      </c>
      <c r="M190" s="70" t="s">
        <v>1727</v>
      </c>
      <c r="N190" s="70"/>
      <c r="O190" s="56"/>
    </row>
    <row r="191" spans="1:15" s="51" customFormat="1" ht="15" customHeight="1" x14ac:dyDescent="0.25">
      <c r="A191" s="65">
        <v>189</v>
      </c>
      <c r="B191" s="66" t="s">
        <v>566</v>
      </c>
      <c r="C191" s="65">
        <v>2008037</v>
      </c>
      <c r="D191" s="97">
        <v>146.6</v>
      </c>
      <c r="E191" s="66" t="s">
        <v>609</v>
      </c>
      <c r="F191" s="66" t="s">
        <v>308</v>
      </c>
      <c r="G191" s="66" t="s">
        <v>610</v>
      </c>
      <c r="H191" s="66" t="s">
        <v>581</v>
      </c>
      <c r="I191" s="66" t="s">
        <v>301</v>
      </c>
      <c r="J191" s="66" t="s">
        <v>787</v>
      </c>
      <c r="K191" s="66" t="s">
        <v>575</v>
      </c>
      <c r="L191" s="65">
        <v>3</v>
      </c>
      <c r="M191" s="66" t="s">
        <v>611</v>
      </c>
      <c r="N191" s="66"/>
    </row>
    <row r="192" spans="1:15" s="51" customFormat="1" ht="15" customHeight="1" x14ac:dyDescent="0.25">
      <c r="A192" s="65">
        <v>190</v>
      </c>
      <c r="B192" s="69" t="s">
        <v>1508</v>
      </c>
      <c r="C192" s="71">
        <v>2008023</v>
      </c>
      <c r="D192" s="97">
        <v>440</v>
      </c>
      <c r="E192" s="72" t="s">
        <v>1546</v>
      </c>
      <c r="F192" s="66" t="s">
        <v>308</v>
      </c>
      <c r="G192" s="69" t="s">
        <v>1523</v>
      </c>
      <c r="H192" s="69" t="s">
        <v>1543</v>
      </c>
      <c r="I192" s="66" t="s">
        <v>301</v>
      </c>
      <c r="J192" s="66" t="s">
        <v>1541</v>
      </c>
      <c r="K192" s="66" t="s">
        <v>1542</v>
      </c>
      <c r="L192" s="73">
        <v>1</v>
      </c>
      <c r="M192" s="69" t="s">
        <v>1508</v>
      </c>
      <c r="N192" s="71"/>
      <c r="O192" s="39"/>
    </row>
    <row r="193" spans="1:15" s="51" customFormat="1" ht="15" customHeight="1" x14ac:dyDescent="0.25">
      <c r="A193" s="65">
        <v>191</v>
      </c>
      <c r="B193" s="66" t="s">
        <v>545</v>
      </c>
      <c r="C193" s="65">
        <v>1993002</v>
      </c>
      <c r="D193" s="97">
        <v>146.6</v>
      </c>
      <c r="E193" s="66" t="s">
        <v>535</v>
      </c>
      <c r="F193" s="66" t="s">
        <v>308</v>
      </c>
      <c r="G193" s="66" t="s">
        <v>512</v>
      </c>
      <c r="H193" s="66" t="s">
        <v>499</v>
      </c>
      <c r="I193" s="66" t="s">
        <v>301</v>
      </c>
      <c r="J193" s="66" t="s">
        <v>500</v>
      </c>
      <c r="K193" s="66" t="s">
        <v>500</v>
      </c>
      <c r="L193" s="65">
        <v>3</v>
      </c>
      <c r="M193" s="66" t="s">
        <v>523</v>
      </c>
      <c r="N193" s="66"/>
    </row>
    <row r="194" spans="1:15" s="51" customFormat="1" ht="15" customHeight="1" x14ac:dyDescent="0.25">
      <c r="A194" s="65">
        <v>192</v>
      </c>
      <c r="B194" s="66" t="s">
        <v>546</v>
      </c>
      <c r="C194" s="65">
        <v>2006030</v>
      </c>
      <c r="D194" s="97">
        <v>146.6</v>
      </c>
      <c r="E194" s="66" t="s">
        <v>535</v>
      </c>
      <c r="F194" s="66" t="s">
        <v>308</v>
      </c>
      <c r="G194" s="66" t="s">
        <v>512</v>
      </c>
      <c r="H194" s="66" t="s">
        <v>499</v>
      </c>
      <c r="I194" s="66" t="s">
        <v>301</v>
      </c>
      <c r="J194" s="66" t="s">
        <v>500</v>
      </c>
      <c r="K194" s="66" t="s">
        <v>500</v>
      </c>
      <c r="L194" s="65">
        <v>3</v>
      </c>
      <c r="M194" s="66" t="s">
        <v>523</v>
      </c>
      <c r="N194" s="66"/>
    </row>
    <row r="195" spans="1:15" s="51" customFormat="1" ht="15" customHeight="1" x14ac:dyDescent="0.25">
      <c r="A195" s="65">
        <v>193</v>
      </c>
      <c r="B195" s="66" t="s">
        <v>547</v>
      </c>
      <c r="C195" s="65">
        <v>2007009</v>
      </c>
      <c r="D195" s="97">
        <v>146.6</v>
      </c>
      <c r="E195" s="66" t="s">
        <v>535</v>
      </c>
      <c r="F195" s="66" t="s">
        <v>308</v>
      </c>
      <c r="G195" s="66" t="s">
        <v>512</v>
      </c>
      <c r="H195" s="66" t="s">
        <v>499</v>
      </c>
      <c r="I195" s="66" t="s">
        <v>301</v>
      </c>
      <c r="J195" s="66" t="s">
        <v>500</v>
      </c>
      <c r="K195" s="66" t="s">
        <v>500</v>
      </c>
      <c r="L195" s="65">
        <v>3</v>
      </c>
      <c r="M195" s="66" t="s">
        <v>523</v>
      </c>
      <c r="N195" s="66"/>
    </row>
    <row r="196" spans="1:15" s="51" customFormat="1" ht="15" customHeight="1" x14ac:dyDescent="0.25">
      <c r="A196" s="65">
        <v>194</v>
      </c>
      <c r="B196" s="66" t="s">
        <v>545</v>
      </c>
      <c r="C196" s="65">
        <v>1993002</v>
      </c>
      <c r="D196" s="97">
        <v>88</v>
      </c>
      <c r="E196" s="66" t="s">
        <v>758</v>
      </c>
      <c r="F196" s="66" t="s">
        <v>308</v>
      </c>
      <c r="G196" s="66" t="s">
        <v>1881</v>
      </c>
      <c r="H196" s="66" t="s">
        <v>581</v>
      </c>
      <c r="I196" s="66" t="s">
        <v>301</v>
      </c>
      <c r="J196" s="66" t="s">
        <v>787</v>
      </c>
      <c r="K196" s="66" t="s">
        <v>575</v>
      </c>
      <c r="L196" s="65">
        <v>5</v>
      </c>
      <c r="M196" s="66" t="s">
        <v>691</v>
      </c>
      <c r="N196" s="66"/>
    </row>
    <row r="197" spans="1:15" s="51" customFormat="1" ht="15" customHeight="1" x14ac:dyDescent="0.25">
      <c r="A197" s="65">
        <v>195</v>
      </c>
      <c r="B197" s="66" t="s">
        <v>545</v>
      </c>
      <c r="C197" s="65">
        <v>1993002</v>
      </c>
      <c r="D197" s="97">
        <v>146.6</v>
      </c>
      <c r="E197" s="66" t="s">
        <v>761</v>
      </c>
      <c r="F197" s="66" t="s">
        <v>308</v>
      </c>
      <c r="G197" s="66" t="s">
        <v>696</v>
      </c>
      <c r="H197" s="66" t="s">
        <v>581</v>
      </c>
      <c r="I197" s="66" t="s">
        <v>301</v>
      </c>
      <c r="J197" s="66" t="s">
        <v>787</v>
      </c>
      <c r="K197" s="66" t="s">
        <v>575</v>
      </c>
      <c r="L197" s="65">
        <v>3</v>
      </c>
      <c r="M197" s="66" t="s">
        <v>697</v>
      </c>
      <c r="N197" s="66"/>
    </row>
    <row r="198" spans="1:15" s="51" customFormat="1" ht="15" customHeight="1" x14ac:dyDescent="0.25">
      <c r="A198" s="65">
        <v>196</v>
      </c>
      <c r="B198" s="66" t="s">
        <v>546</v>
      </c>
      <c r="C198" s="65">
        <v>2006030</v>
      </c>
      <c r="D198" s="97">
        <v>146.6</v>
      </c>
      <c r="E198" s="66" t="s">
        <v>761</v>
      </c>
      <c r="F198" s="66" t="s">
        <v>308</v>
      </c>
      <c r="G198" s="66" t="s">
        <v>696</v>
      </c>
      <c r="H198" s="66" t="s">
        <v>581</v>
      </c>
      <c r="I198" s="66" t="s">
        <v>301</v>
      </c>
      <c r="J198" s="66" t="s">
        <v>787</v>
      </c>
      <c r="K198" s="66" t="s">
        <v>575</v>
      </c>
      <c r="L198" s="65">
        <v>3</v>
      </c>
      <c r="M198" s="66" t="s">
        <v>697</v>
      </c>
      <c r="N198" s="66"/>
    </row>
    <row r="199" spans="1:15" s="51" customFormat="1" ht="15" customHeight="1" x14ac:dyDescent="0.25">
      <c r="A199" s="65">
        <v>197</v>
      </c>
      <c r="B199" s="74" t="s">
        <v>1726</v>
      </c>
      <c r="C199" s="71">
        <v>2008014</v>
      </c>
      <c r="D199" s="97">
        <v>440</v>
      </c>
      <c r="E199" s="70" t="s">
        <v>1754</v>
      </c>
      <c r="F199" s="70" t="s">
        <v>308</v>
      </c>
      <c r="G199" s="70" t="s">
        <v>1725</v>
      </c>
      <c r="H199" s="70" t="s">
        <v>1477</v>
      </c>
      <c r="I199" s="70" t="s">
        <v>301</v>
      </c>
      <c r="J199" s="70" t="s">
        <v>1481</v>
      </c>
      <c r="K199" s="70" t="s">
        <v>1481</v>
      </c>
      <c r="L199" s="71">
        <v>1</v>
      </c>
      <c r="M199" s="70" t="s">
        <v>1726</v>
      </c>
      <c r="N199" s="70"/>
      <c r="O199" s="56"/>
    </row>
    <row r="200" spans="1:15" s="51" customFormat="1" ht="15" customHeight="1" x14ac:dyDescent="0.25">
      <c r="A200" s="65">
        <v>198</v>
      </c>
      <c r="B200" s="66" t="s">
        <v>271</v>
      </c>
      <c r="C200" s="65">
        <v>2002004</v>
      </c>
      <c r="D200" s="97">
        <v>440</v>
      </c>
      <c r="E200" s="66" t="s">
        <v>532</v>
      </c>
      <c r="F200" s="66" t="s">
        <v>308</v>
      </c>
      <c r="G200" s="66" t="s">
        <v>509</v>
      </c>
      <c r="H200" s="66" t="s">
        <v>499</v>
      </c>
      <c r="I200" s="66" t="s">
        <v>301</v>
      </c>
      <c r="J200" s="66" t="s">
        <v>500</v>
      </c>
      <c r="K200" s="66" t="s">
        <v>500</v>
      </c>
      <c r="L200" s="65">
        <v>1</v>
      </c>
      <c r="M200" s="66" t="s">
        <v>271</v>
      </c>
      <c r="N200" s="66"/>
    </row>
    <row r="201" spans="1:15" s="51" customFormat="1" ht="15" customHeight="1" x14ac:dyDescent="0.25">
      <c r="A201" s="65">
        <v>199</v>
      </c>
      <c r="B201" s="66" t="s">
        <v>612</v>
      </c>
      <c r="C201" s="65">
        <v>2005001</v>
      </c>
      <c r="D201" s="97">
        <v>440</v>
      </c>
      <c r="E201" s="66" t="s">
        <v>613</v>
      </c>
      <c r="F201" s="66" t="s">
        <v>308</v>
      </c>
      <c r="G201" s="66" t="s">
        <v>614</v>
      </c>
      <c r="H201" s="66" t="s">
        <v>581</v>
      </c>
      <c r="I201" s="66" t="s">
        <v>301</v>
      </c>
      <c r="J201" s="66" t="s">
        <v>787</v>
      </c>
      <c r="K201" s="66" t="s">
        <v>575</v>
      </c>
      <c r="L201" s="65">
        <v>1</v>
      </c>
      <c r="M201" s="66"/>
      <c r="N201" s="66"/>
    </row>
    <row r="202" spans="1:15" s="51" customFormat="1" ht="15" customHeight="1" x14ac:dyDescent="0.25">
      <c r="A202" s="65">
        <v>200</v>
      </c>
      <c r="B202" s="69" t="s">
        <v>1516</v>
      </c>
      <c r="C202" s="71">
        <v>2000015</v>
      </c>
      <c r="D202" s="97">
        <v>440</v>
      </c>
      <c r="E202" s="72" t="s">
        <v>1555</v>
      </c>
      <c r="F202" s="66" t="s">
        <v>308</v>
      </c>
      <c r="G202" s="69" t="s">
        <v>1531</v>
      </c>
      <c r="H202" s="69" t="s">
        <v>1543</v>
      </c>
      <c r="I202" s="66" t="s">
        <v>301</v>
      </c>
      <c r="J202" s="66" t="s">
        <v>1541</v>
      </c>
      <c r="K202" s="66" t="s">
        <v>1542</v>
      </c>
      <c r="L202" s="73">
        <v>1</v>
      </c>
      <c r="M202" s="69" t="s">
        <v>1516</v>
      </c>
      <c r="N202" s="71"/>
      <c r="O202" s="39"/>
    </row>
    <row r="203" spans="1:15" s="51" customFormat="1" ht="15" customHeight="1" x14ac:dyDescent="0.25">
      <c r="A203" s="65">
        <v>201</v>
      </c>
      <c r="B203" s="74" t="s">
        <v>1764</v>
      </c>
      <c r="C203" s="71">
        <v>1999011</v>
      </c>
      <c r="D203" s="97">
        <v>220</v>
      </c>
      <c r="E203" s="70" t="s">
        <v>1752</v>
      </c>
      <c r="F203" s="70" t="s">
        <v>308</v>
      </c>
      <c r="G203" s="70" t="s">
        <v>1721</v>
      </c>
      <c r="H203" s="70" t="s">
        <v>1477</v>
      </c>
      <c r="I203" s="70" t="s">
        <v>301</v>
      </c>
      <c r="J203" s="70" t="s">
        <v>1481</v>
      </c>
      <c r="K203" s="70" t="s">
        <v>1481</v>
      </c>
      <c r="L203" s="71">
        <v>3</v>
      </c>
      <c r="M203" s="70" t="s">
        <v>1722</v>
      </c>
      <c r="N203" s="70"/>
      <c r="O203" s="56"/>
    </row>
    <row r="204" spans="1:15" s="51" customFormat="1" ht="15" customHeight="1" x14ac:dyDescent="0.25">
      <c r="A204" s="65">
        <v>202</v>
      </c>
      <c r="B204" s="74" t="s">
        <v>1658</v>
      </c>
      <c r="C204" s="71">
        <v>2000016</v>
      </c>
      <c r="D204" s="97">
        <v>88</v>
      </c>
      <c r="E204" s="70" t="s">
        <v>1752</v>
      </c>
      <c r="F204" s="70" t="s">
        <v>308</v>
      </c>
      <c r="G204" s="70" t="s">
        <v>1721</v>
      </c>
      <c r="H204" s="70" t="s">
        <v>1477</v>
      </c>
      <c r="I204" s="70" t="s">
        <v>301</v>
      </c>
      <c r="J204" s="70" t="s">
        <v>1481</v>
      </c>
      <c r="K204" s="70" t="s">
        <v>1481</v>
      </c>
      <c r="L204" s="71">
        <v>3</v>
      </c>
      <c r="M204" s="70" t="s">
        <v>1722</v>
      </c>
      <c r="N204" s="70"/>
      <c r="O204" s="56"/>
    </row>
    <row r="205" spans="1:15" s="51" customFormat="1" ht="15" customHeight="1" x14ac:dyDescent="0.25">
      <c r="A205" s="65">
        <v>203</v>
      </c>
      <c r="B205" s="66" t="s">
        <v>464</v>
      </c>
      <c r="C205" s="65">
        <v>2014020</v>
      </c>
      <c r="D205" s="97">
        <v>440</v>
      </c>
      <c r="E205" s="66" t="s">
        <v>468</v>
      </c>
      <c r="F205" s="66" t="s">
        <v>308</v>
      </c>
      <c r="G205" s="66" t="s">
        <v>469</v>
      </c>
      <c r="H205" s="66" t="s">
        <v>496</v>
      </c>
      <c r="I205" s="66" t="s">
        <v>301</v>
      </c>
      <c r="J205" s="66" t="s">
        <v>497</v>
      </c>
      <c r="K205" s="66" t="s">
        <v>497</v>
      </c>
      <c r="L205" s="65">
        <v>1</v>
      </c>
      <c r="M205" s="66"/>
      <c r="N205" s="66"/>
    </row>
    <row r="206" spans="1:15" s="51" customFormat="1" ht="15" customHeight="1" x14ac:dyDescent="0.25">
      <c r="A206" s="65">
        <v>204</v>
      </c>
      <c r="B206" s="66" t="s">
        <v>265</v>
      </c>
      <c r="C206" s="65">
        <v>2000004</v>
      </c>
      <c r="D206" s="97">
        <v>440</v>
      </c>
      <c r="E206" s="66" t="s">
        <v>1444</v>
      </c>
      <c r="F206" s="66" t="s">
        <v>308</v>
      </c>
      <c r="G206" s="66" t="s">
        <v>1425</v>
      </c>
      <c r="H206" s="69" t="s">
        <v>1431</v>
      </c>
      <c r="I206" s="66" t="s">
        <v>301</v>
      </c>
      <c r="J206" s="66" t="s">
        <v>1432</v>
      </c>
      <c r="K206" s="66" t="s">
        <v>1432</v>
      </c>
      <c r="L206" s="65">
        <v>1</v>
      </c>
      <c r="M206" s="66"/>
      <c r="N206" s="66"/>
    </row>
    <row r="207" spans="1:15" s="51" customFormat="1" ht="15" customHeight="1" x14ac:dyDescent="0.25">
      <c r="A207" s="65">
        <v>205</v>
      </c>
      <c r="B207" s="66" t="s">
        <v>230</v>
      </c>
      <c r="C207" s="65">
        <v>1994008</v>
      </c>
      <c r="D207" s="97">
        <v>110</v>
      </c>
      <c r="E207" s="66" t="s">
        <v>432</v>
      </c>
      <c r="F207" s="66" t="s">
        <v>308</v>
      </c>
      <c r="G207" s="66" t="s">
        <v>429</v>
      </c>
      <c r="H207" s="66" t="s">
        <v>496</v>
      </c>
      <c r="I207" s="66" t="s">
        <v>301</v>
      </c>
      <c r="J207" s="66" t="s">
        <v>497</v>
      </c>
      <c r="K207" s="66" t="s">
        <v>497</v>
      </c>
      <c r="L207" s="65">
        <v>4</v>
      </c>
      <c r="M207" s="66" t="s">
        <v>433</v>
      </c>
      <c r="N207" s="66"/>
    </row>
    <row r="208" spans="1:15" s="51" customFormat="1" ht="15" customHeight="1" x14ac:dyDescent="0.25">
      <c r="A208" s="65">
        <v>206</v>
      </c>
      <c r="B208" s="66" t="s">
        <v>430</v>
      </c>
      <c r="C208" s="65">
        <v>2003008</v>
      </c>
      <c r="D208" s="97">
        <v>110</v>
      </c>
      <c r="E208" s="66" t="s">
        <v>432</v>
      </c>
      <c r="F208" s="66" t="s">
        <v>308</v>
      </c>
      <c r="G208" s="66" t="s">
        <v>429</v>
      </c>
      <c r="H208" s="66" t="s">
        <v>496</v>
      </c>
      <c r="I208" s="66" t="s">
        <v>301</v>
      </c>
      <c r="J208" s="66" t="s">
        <v>497</v>
      </c>
      <c r="K208" s="66" t="s">
        <v>497</v>
      </c>
      <c r="L208" s="65">
        <v>4</v>
      </c>
      <c r="M208" s="66" t="s">
        <v>433</v>
      </c>
      <c r="N208" s="66"/>
    </row>
    <row r="209" spans="1:15" s="51" customFormat="1" ht="15" customHeight="1" x14ac:dyDescent="0.25">
      <c r="A209" s="65">
        <v>207</v>
      </c>
      <c r="B209" s="66" t="s">
        <v>403</v>
      </c>
      <c r="C209" s="65">
        <v>2005010</v>
      </c>
      <c r="D209" s="97">
        <v>110</v>
      </c>
      <c r="E209" s="66" t="s">
        <v>432</v>
      </c>
      <c r="F209" s="66" t="s">
        <v>308</v>
      </c>
      <c r="G209" s="66" t="s">
        <v>429</v>
      </c>
      <c r="H209" s="66" t="s">
        <v>496</v>
      </c>
      <c r="I209" s="66" t="s">
        <v>301</v>
      </c>
      <c r="J209" s="66" t="s">
        <v>497</v>
      </c>
      <c r="K209" s="66" t="s">
        <v>497</v>
      </c>
      <c r="L209" s="65">
        <v>4</v>
      </c>
      <c r="M209" s="66" t="s">
        <v>433</v>
      </c>
      <c r="N209" s="66"/>
    </row>
    <row r="210" spans="1:15" s="51" customFormat="1" ht="15" customHeight="1" x14ac:dyDescent="0.25">
      <c r="A210" s="65">
        <v>208</v>
      </c>
      <c r="B210" s="66" t="s">
        <v>431</v>
      </c>
      <c r="C210" s="65">
        <v>2008006</v>
      </c>
      <c r="D210" s="97">
        <v>110</v>
      </c>
      <c r="E210" s="66" t="s">
        <v>432</v>
      </c>
      <c r="F210" s="66" t="s">
        <v>308</v>
      </c>
      <c r="G210" s="66" t="s">
        <v>429</v>
      </c>
      <c r="H210" s="66" t="s">
        <v>496</v>
      </c>
      <c r="I210" s="66" t="s">
        <v>301</v>
      </c>
      <c r="J210" s="66" t="s">
        <v>497</v>
      </c>
      <c r="K210" s="66" t="s">
        <v>497</v>
      </c>
      <c r="L210" s="65">
        <v>4</v>
      </c>
      <c r="M210" s="66" t="s">
        <v>433</v>
      </c>
      <c r="N210" s="66"/>
    </row>
    <row r="211" spans="1:15" s="51" customFormat="1" ht="15" customHeight="1" x14ac:dyDescent="0.25">
      <c r="A211" s="65">
        <v>209</v>
      </c>
      <c r="B211" s="69" t="s">
        <v>1565</v>
      </c>
      <c r="C211" s="71">
        <v>2005014</v>
      </c>
      <c r="D211" s="97">
        <v>146.6</v>
      </c>
      <c r="E211" s="72" t="s">
        <v>1550</v>
      </c>
      <c r="F211" s="66" t="s">
        <v>308</v>
      </c>
      <c r="G211" s="69" t="s">
        <v>1527</v>
      </c>
      <c r="H211" s="69" t="s">
        <v>1543</v>
      </c>
      <c r="I211" s="66" t="s">
        <v>301</v>
      </c>
      <c r="J211" s="66" t="s">
        <v>1541</v>
      </c>
      <c r="K211" s="66" t="s">
        <v>1542</v>
      </c>
      <c r="L211" s="73">
        <v>3</v>
      </c>
      <c r="M211" s="69" t="s">
        <v>1512</v>
      </c>
      <c r="N211" s="71"/>
      <c r="O211" s="39"/>
    </row>
    <row r="212" spans="1:15" s="51" customFormat="1" ht="15" customHeight="1" x14ac:dyDescent="0.25">
      <c r="A212" s="65">
        <v>210</v>
      </c>
      <c r="B212" s="66" t="s">
        <v>641</v>
      </c>
      <c r="C212" s="65">
        <v>2009023</v>
      </c>
      <c r="D212" s="97">
        <v>110</v>
      </c>
      <c r="E212" s="66" t="s">
        <v>774</v>
      </c>
      <c r="F212" s="66" t="s">
        <v>308</v>
      </c>
      <c r="G212" s="66" t="s">
        <v>1883</v>
      </c>
      <c r="H212" s="66" t="s">
        <v>581</v>
      </c>
      <c r="I212" s="66" t="s">
        <v>301</v>
      </c>
      <c r="J212" s="66" t="s">
        <v>787</v>
      </c>
      <c r="K212" s="66" t="s">
        <v>575</v>
      </c>
      <c r="L212" s="65">
        <v>4</v>
      </c>
      <c r="M212" s="66" t="s">
        <v>720</v>
      </c>
      <c r="N212" s="66"/>
    </row>
    <row r="213" spans="1:15" s="51" customFormat="1" ht="15" customHeight="1" x14ac:dyDescent="0.25">
      <c r="A213" s="65">
        <v>211</v>
      </c>
      <c r="B213" s="66" t="s">
        <v>643</v>
      </c>
      <c r="C213" s="65">
        <v>2001018</v>
      </c>
      <c r="D213" s="97">
        <v>110</v>
      </c>
      <c r="E213" s="66" t="s">
        <v>774</v>
      </c>
      <c r="F213" s="66" t="s">
        <v>308</v>
      </c>
      <c r="G213" s="66" t="s">
        <v>1883</v>
      </c>
      <c r="H213" s="66" t="s">
        <v>581</v>
      </c>
      <c r="I213" s="66" t="s">
        <v>301</v>
      </c>
      <c r="J213" s="66" t="s">
        <v>787</v>
      </c>
      <c r="K213" s="66" t="s">
        <v>575</v>
      </c>
      <c r="L213" s="65">
        <v>4</v>
      </c>
      <c r="M213" s="66" t="s">
        <v>720</v>
      </c>
      <c r="N213" s="66"/>
    </row>
    <row r="214" spans="1:15" s="51" customFormat="1" ht="15" customHeight="1" x14ac:dyDescent="0.25">
      <c r="A214" s="65">
        <v>212</v>
      </c>
      <c r="B214" s="66" t="s">
        <v>637</v>
      </c>
      <c r="C214" s="65">
        <v>1994007</v>
      </c>
      <c r="D214" s="97">
        <v>110</v>
      </c>
      <c r="E214" s="66" t="s">
        <v>774</v>
      </c>
      <c r="F214" s="66" t="s">
        <v>308</v>
      </c>
      <c r="G214" s="66" t="s">
        <v>1883</v>
      </c>
      <c r="H214" s="66" t="s">
        <v>581</v>
      </c>
      <c r="I214" s="66" t="s">
        <v>301</v>
      </c>
      <c r="J214" s="66" t="s">
        <v>787</v>
      </c>
      <c r="K214" s="66" t="s">
        <v>575</v>
      </c>
      <c r="L214" s="65">
        <v>4</v>
      </c>
      <c r="M214" s="66" t="s">
        <v>720</v>
      </c>
      <c r="N214" s="66"/>
    </row>
    <row r="215" spans="1:15" s="51" customFormat="1" ht="15" customHeight="1" x14ac:dyDescent="0.25">
      <c r="A215" s="65">
        <v>213</v>
      </c>
      <c r="B215" s="66" t="s">
        <v>263</v>
      </c>
      <c r="C215" s="65">
        <v>2014003</v>
      </c>
      <c r="D215" s="97">
        <v>440</v>
      </c>
      <c r="E215" s="66" t="s">
        <v>1438</v>
      </c>
      <c r="F215" s="66" t="s">
        <v>308</v>
      </c>
      <c r="G215" s="66" t="s">
        <v>1420</v>
      </c>
      <c r="H215" s="69" t="s">
        <v>1431</v>
      </c>
      <c r="I215" s="66" t="s">
        <v>301</v>
      </c>
      <c r="J215" s="66" t="s">
        <v>1432</v>
      </c>
      <c r="K215" s="66" t="s">
        <v>1432</v>
      </c>
      <c r="L215" s="65">
        <v>1</v>
      </c>
      <c r="M215" s="66"/>
      <c r="N215" s="66"/>
    </row>
    <row r="216" spans="1:15" s="51" customFormat="1" ht="15" customHeight="1" x14ac:dyDescent="0.25">
      <c r="A216" s="65">
        <v>214</v>
      </c>
      <c r="B216" s="66" t="s">
        <v>791</v>
      </c>
      <c r="C216" s="65">
        <v>2007038</v>
      </c>
      <c r="D216" s="97">
        <v>396</v>
      </c>
      <c r="E216" s="66" t="s">
        <v>783</v>
      </c>
      <c r="F216" s="66" t="s">
        <v>308</v>
      </c>
      <c r="G216" s="66" t="s">
        <v>1879</v>
      </c>
      <c r="H216" s="66" t="s">
        <v>581</v>
      </c>
      <c r="I216" s="66" t="s">
        <v>301</v>
      </c>
      <c r="J216" s="66" t="s">
        <v>787</v>
      </c>
      <c r="K216" s="66" t="s">
        <v>575</v>
      </c>
      <c r="L216" s="65">
        <v>3</v>
      </c>
      <c r="M216" s="66" t="s">
        <v>658</v>
      </c>
      <c r="N216" s="66"/>
    </row>
    <row r="217" spans="1:15" s="51" customFormat="1" ht="15" customHeight="1" x14ac:dyDescent="0.25">
      <c r="A217" s="65">
        <v>215</v>
      </c>
      <c r="B217" s="66" t="s">
        <v>431</v>
      </c>
      <c r="C217" s="65">
        <v>2008006</v>
      </c>
      <c r="D217" s="97">
        <v>440</v>
      </c>
      <c r="E217" s="66" t="s">
        <v>446</v>
      </c>
      <c r="F217" s="66" t="s">
        <v>308</v>
      </c>
      <c r="G217" s="66" t="s">
        <v>447</v>
      </c>
      <c r="H217" s="66" t="s">
        <v>496</v>
      </c>
      <c r="I217" s="66" t="s">
        <v>301</v>
      </c>
      <c r="J217" s="66" t="s">
        <v>497</v>
      </c>
      <c r="K217" s="66" t="s">
        <v>497</v>
      </c>
      <c r="L217" s="65">
        <v>1</v>
      </c>
      <c r="M217" s="66"/>
      <c r="N217" s="66"/>
    </row>
    <row r="218" spans="1:15" s="51" customFormat="1" ht="15" customHeight="1" x14ac:dyDescent="0.25">
      <c r="A218" s="65">
        <v>216</v>
      </c>
      <c r="B218" s="66" t="s">
        <v>431</v>
      </c>
      <c r="C218" s="65">
        <v>2008006</v>
      </c>
      <c r="D218" s="97">
        <v>220</v>
      </c>
      <c r="E218" s="66" t="s">
        <v>453</v>
      </c>
      <c r="F218" s="66" t="s">
        <v>308</v>
      </c>
      <c r="G218" s="66" t="s">
        <v>454</v>
      </c>
      <c r="H218" s="66" t="s">
        <v>496</v>
      </c>
      <c r="I218" s="66" t="s">
        <v>301</v>
      </c>
      <c r="J218" s="66" t="s">
        <v>497</v>
      </c>
      <c r="K218" s="66" t="s">
        <v>497</v>
      </c>
      <c r="L218" s="65">
        <v>2</v>
      </c>
      <c r="M218" s="66" t="s">
        <v>455</v>
      </c>
      <c r="N218" s="66"/>
    </row>
    <row r="219" spans="1:15" s="51" customFormat="1" ht="15" customHeight="1" x14ac:dyDescent="0.25">
      <c r="A219" s="65">
        <v>217</v>
      </c>
      <c r="B219" s="66" t="s">
        <v>450</v>
      </c>
      <c r="C219" s="65">
        <v>2019022</v>
      </c>
      <c r="D219" s="97">
        <v>220</v>
      </c>
      <c r="E219" s="66" t="s">
        <v>453</v>
      </c>
      <c r="F219" s="66" t="s">
        <v>308</v>
      </c>
      <c r="G219" s="66" t="s">
        <v>454</v>
      </c>
      <c r="H219" s="66" t="s">
        <v>496</v>
      </c>
      <c r="I219" s="66" t="s">
        <v>301</v>
      </c>
      <c r="J219" s="66" t="s">
        <v>497</v>
      </c>
      <c r="K219" s="66" t="s">
        <v>497</v>
      </c>
      <c r="L219" s="65">
        <v>2</v>
      </c>
      <c r="M219" s="66" t="s">
        <v>455</v>
      </c>
      <c r="N219" s="66"/>
    </row>
    <row r="220" spans="1:15" s="51" customFormat="1" ht="15" customHeight="1" x14ac:dyDescent="0.25">
      <c r="A220" s="65">
        <v>218</v>
      </c>
      <c r="B220" s="66" t="s">
        <v>701</v>
      </c>
      <c r="C220" s="65">
        <v>1998005</v>
      </c>
      <c r="D220" s="97">
        <v>440</v>
      </c>
      <c r="E220" s="66" t="s">
        <v>763</v>
      </c>
      <c r="F220" s="66" t="s">
        <v>308</v>
      </c>
      <c r="G220" s="66" t="s">
        <v>700</v>
      </c>
      <c r="H220" s="66" t="s">
        <v>581</v>
      </c>
      <c r="I220" s="66" t="s">
        <v>301</v>
      </c>
      <c r="J220" s="66" t="s">
        <v>787</v>
      </c>
      <c r="K220" s="66" t="s">
        <v>575</v>
      </c>
      <c r="L220" s="65">
        <v>1</v>
      </c>
      <c r="M220" s="66" t="s">
        <v>701</v>
      </c>
      <c r="N220" s="66"/>
    </row>
    <row r="221" spans="1:15" s="51" customFormat="1" ht="15" customHeight="1" x14ac:dyDescent="0.25">
      <c r="A221" s="65">
        <v>219</v>
      </c>
      <c r="B221" s="66" t="s">
        <v>813</v>
      </c>
      <c r="C221" s="65">
        <v>2003009</v>
      </c>
      <c r="D221" s="97">
        <v>146.6</v>
      </c>
      <c r="E221" s="66" t="s">
        <v>756</v>
      </c>
      <c r="F221" s="66" t="s">
        <v>308</v>
      </c>
      <c r="G221" s="66" t="s">
        <v>687</v>
      </c>
      <c r="H221" s="66" t="s">
        <v>581</v>
      </c>
      <c r="I221" s="66" t="s">
        <v>301</v>
      </c>
      <c r="J221" s="66" t="s">
        <v>787</v>
      </c>
      <c r="K221" s="66" t="s">
        <v>575</v>
      </c>
      <c r="L221" s="65">
        <v>3</v>
      </c>
      <c r="M221" s="66" t="s">
        <v>688</v>
      </c>
      <c r="N221" s="66"/>
    </row>
    <row r="222" spans="1:15" s="51" customFormat="1" ht="15" customHeight="1" x14ac:dyDescent="0.25">
      <c r="A222" s="65">
        <v>220</v>
      </c>
      <c r="B222" s="66" t="s">
        <v>547</v>
      </c>
      <c r="C222" s="65">
        <v>2007009</v>
      </c>
      <c r="D222" s="97">
        <v>146.6</v>
      </c>
      <c r="E222" s="66" t="s">
        <v>756</v>
      </c>
      <c r="F222" s="66" t="s">
        <v>308</v>
      </c>
      <c r="G222" s="66" t="s">
        <v>687</v>
      </c>
      <c r="H222" s="66" t="s">
        <v>581</v>
      </c>
      <c r="I222" s="66" t="s">
        <v>301</v>
      </c>
      <c r="J222" s="66" t="s">
        <v>787</v>
      </c>
      <c r="K222" s="66" t="s">
        <v>575</v>
      </c>
      <c r="L222" s="65">
        <v>3</v>
      </c>
      <c r="M222" s="66" t="s">
        <v>688</v>
      </c>
      <c r="N222" s="66"/>
    </row>
    <row r="223" spans="1:15" s="51" customFormat="1" ht="15" customHeight="1" x14ac:dyDescent="0.25">
      <c r="A223" s="65">
        <v>221</v>
      </c>
      <c r="B223" s="66" t="s">
        <v>813</v>
      </c>
      <c r="C223" s="65">
        <v>2003009</v>
      </c>
      <c r="D223" s="97">
        <v>146.6</v>
      </c>
      <c r="E223" s="66" t="s">
        <v>781</v>
      </c>
      <c r="F223" s="66" t="s">
        <v>308</v>
      </c>
      <c r="G223" s="66" t="s">
        <v>734</v>
      </c>
      <c r="H223" s="66" t="s">
        <v>581</v>
      </c>
      <c r="I223" s="66" t="s">
        <v>301</v>
      </c>
      <c r="J223" s="66" t="s">
        <v>787</v>
      </c>
      <c r="K223" s="66" t="s">
        <v>575</v>
      </c>
      <c r="L223" s="65">
        <v>3</v>
      </c>
      <c r="M223" s="66" t="s">
        <v>735</v>
      </c>
      <c r="N223" s="66"/>
    </row>
    <row r="224" spans="1:15" s="51" customFormat="1" ht="15" customHeight="1" x14ac:dyDescent="0.25">
      <c r="A224" s="65">
        <v>222</v>
      </c>
      <c r="B224" s="66" t="s">
        <v>547</v>
      </c>
      <c r="C224" s="65">
        <v>2007009</v>
      </c>
      <c r="D224" s="97">
        <v>146.6</v>
      </c>
      <c r="E224" s="66" t="s">
        <v>781</v>
      </c>
      <c r="F224" s="66" t="s">
        <v>308</v>
      </c>
      <c r="G224" s="66" t="s">
        <v>734</v>
      </c>
      <c r="H224" s="66" t="s">
        <v>581</v>
      </c>
      <c r="I224" s="66" t="s">
        <v>301</v>
      </c>
      <c r="J224" s="66" t="s">
        <v>787</v>
      </c>
      <c r="K224" s="66" t="s">
        <v>575</v>
      </c>
      <c r="L224" s="65">
        <v>3</v>
      </c>
      <c r="M224" s="66" t="s">
        <v>735</v>
      </c>
      <c r="N224" s="66"/>
    </row>
    <row r="225" spans="1:14" s="51" customFormat="1" ht="15" customHeight="1" x14ac:dyDescent="0.25">
      <c r="A225" s="65">
        <v>223</v>
      </c>
      <c r="B225" s="66" t="s">
        <v>226</v>
      </c>
      <c r="C225" s="65">
        <v>2003031</v>
      </c>
      <c r="D225" s="97">
        <v>48.9</v>
      </c>
      <c r="E225" s="66" t="s">
        <v>456</v>
      </c>
      <c r="F225" s="66" t="s">
        <v>308</v>
      </c>
      <c r="G225" s="66" t="s">
        <v>457</v>
      </c>
      <c r="H225" s="66" t="s">
        <v>496</v>
      </c>
      <c r="I225" s="66" t="s">
        <v>301</v>
      </c>
      <c r="J225" s="66" t="s">
        <v>497</v>
      </c>
      <c r="K225" s="66" t="s">
        <v>497</v>
      </c>
      <c r="L225" s="65">
        <v>9</v>
      </c>
      <c r="M225" s="66" t="s">
        <v>458</v>
      </c>
      <c r="N225" s="66"/>
    </row>
    <row r="226" spans="1:14" s="51" customFormat="1" ht="15" customHeight="1" x14ac:dyDescent="0.25">
      <c r="A226" s="65">
        <v>224</v>
      </c>
      <c r="B226" s="66" t="s">
        <v>226</v>
      </c>
      <c r="C226" s="65">
        <v>2003031</v>
      </c>
      <c r="D226" s="97">
        <v>440</v>
      </c>
      <c r="E226" s="66" t="s">
        <v>644</v>
      </c>
      <c r="F226" s="66" t="s">
        <v>308</v>
      </c>
      <c r="G226" s="66" t="s">
        <v>645</v>
      </c>
      <c r="H226" s="66" t="s">
        <v>581</v>
      </c>
      <c r="I226" s="66" t="s">
        <v>301</v>
      </c>
      <c r="J226" s="66" t="s">
        <v>787</v>
      </c>
      <c r="K226" s="66" t="s">
        <v>575</v>
      </c>
      <c r="L226" s="65">
        <v>1</v>
      </c>
      <c r="M226" s="66"/>
      <c r="N226" s="66"/>
    </row>
    <row r="227" spans="1:14" s="51" customFormat="1" ht="15" customHeight="1" x14ac:dyDescent="0.25">
      <c r="A227" s="65">
        <v>225</v>
      </c>
      <c r="B227" s="66" t="s">
        <v>226</v>
      </c>
      <c r="C227" s="65">
        <v>2003031</v>
      </c>
      <c r="D227" s="97">
        <v>440</v>
      </c>
      <c r="E227" s="66" t="s">
        <v>646</v>
      </c>
      <c r="F227" s="66" t="s">
        <v>308</v>
      </c>
      <c r="G227" s="66" t="s">
        <v>647</v>
      </c>
      <c r="H227" s="66" t="s">
        <v>581</v>
      </c>
      <c r="I227" s="66" t="s">
        <v>301</v>
      </c>
      <c r="J227" s="66" t="s">
        <v>787</v>
      </c>
      <c r="K227" s="66" t="s">
        <v>575</v>
      </c>
      <c r="L227" s="65">
        <v>1</v>
      </c>
      <c r="M227" s="66"/>
      <c r="N227" s="66"/>
    </row>
    <row r="228" spans="1:14" s="51" customFormat="1" ht="15" customHeight="1" x14ac:dyDescent="0.25">
      <c r="A228" s="65">
        <v>226</v>
      </c>
      <c r="B228" s="66" t="s">
        <v>803</v>
      </c>
      <c r="C228" s="65">
        <v>2003020</v>
      </c>
      <c r="D228" s="97">
        <v>220</v>
      </c>
      <c r="E228" s="66" t="s">
        <v>748</v>
      </c>
      <c r="F228" s="66" t="s">
        <v>308</v>
      </c>
      <c r="G228" s="66" t="s">
        <v>672</v>
      </c>
      <c r="H228" s="66" t="s">
        <v>581</v>
      </c>
      <c r="I228" s="66" t="s">
        <v>301</v>
      </c>
      <c r="J228" s="66" t="s">
        <v>787</v>
      </c>
      <c r="K228" s="66" t="s">
        <v>575</v>
      </c>
      <c r="L228" s="65">
        <v>2</v>
      </c>
      <c r="M228" s="66" t="s">
        <v>673</v>
      </c>
      <c r="N228" s="66"/>
    </row>
    <row r="229" spans="1:14" s="51" customFormat="1" ht="15" customHeight="1" x14ac:dyDescent="0.25">
      <c r="A229" s="65">
        <v>227</v>
      </c>
      <c r="B229" s="66" t="s">
        <v>585</v>
      </c>
      <c r="C229" s="65">
        <v>2001019</v>
      </c>
      <c r="D229" s="97">
        <v>220</v>
      </c>
      <c r="E229" s="66" t="s">
        <v>748</v>
      </c>
      <c r="F229" s="66" t="s">
        <v>308</v>
      </c>
      <c r="G229" s="66" t="s">
        <v>672</v>
      </c>
      <c r="H229" s="66" t="s">
        <v>581</v>
      </c>
      <c r="I229" s="66" t="s">
        <v>301</v>
      </c>
      <c r="J229" s="66" t="s">
        <v>787</v>
      </c>
      <c r="K229" s="66" t="s">
        <v>575</v>
      </c>
      <c r="L229" s="65">
        <v>2</v>
      </c>
      <c r="M229" s="66" t="s">
        <v>673</v>
      </c>
      <c r="N229" s="66"/>
    </row>
    <row r="230" spans="1:14" s="51" customFormat="1" ht="15" customHeight="1" x14ac:dyDescent="0.25">
      <c r="A230" s="65">
        <v>228</v>
      </c>
      <c r="B230" s="66" t="s">
        <v>275</v>
      </c>
      <c r="C230" s="65">
        <v>2014008</v>
      </c>
      <c r="D230" s="97">
        <v>440</v>
      </c>
      <c r="E230" s="66" t="s">
        <v>1439</v>
      </c>
      <c r="F230" s="66" t="s">
        <v>308</v>
      </c>
      <c r="G230" s="66" t="s">
        <v>1421</v>
      </c>
      <c r="H230" s="69" t="s">
        <v>1431</v>
      </c>
      <c r="I230" s="66" t="s">
        <v>301</v>
      </c>
      <c r="J230" s="66" t="s">
        <v>1432</v>
      </c>
      <c r="K230" s="66" t="s">
        <v>1432</v>
      </c>
      <c r="L230" s="65">
        <v>1</v>
      </c>
      <c r="M230" s="66"/>
      <c r="N230" s="66"/>
    </row>
    <row r="231" spans="1:14" s="51" customFormat="1" ht="15" customHeight="1" x14ac:dyDescent="0.25">
      <c r="A231" s="65">
        <v>229</v>
      </c>
      <c r="B231" s="66" t="s">
        <v>50</v>
      </c>
      <c r="C231" s="65">
        <v>1997003</v>
      </c>
      <c r="D231" s="97">
        <v>146.6</v>
      </c>
      <c r="E231" s="66" t="s">
        <v>425</v>
      </c>
      <c r="F231" s="66" t="s">
        <v>308</v>
      </c>
      <c r="G231" s="66" t="s">
        <v>423</v>
      </c>
      <c r="H231" s="66" t="s">
        <v>496</v>
      </c>
      <c r="I231" s="66" t="s">
        <v>301</v>
      </c>
      <c r="J231" s="66" t="s">
        <v>497</v>
      </c>
      <c r="K231" s="66" t="s">
        <v>497</v>
      </c>
      <c r="L231" s="65">
        <v>3</v>
      </c>
      <c r="M231" s="66" t="s">
        <v>426</v>
      </c>
      <c r="N231" s="66"/>
    </row>
    <row r="232" spans="1:14" s="51" customFormat="1" ht="15" customHeight="1" x14ac:dyDescent="0.25">
      <c r="A232" s="65">
        <v>230</v>
      </c>
      <c r="B232" s="66" t="s">
        <v>424</v>
      </c>
      <c r="C232" s="65">
        <v>1998015</v>
      </c>
      <c r="D232" s="97">
        <v>146.6</v>
      </c>
      <c r="E232" s="66" t="s">
        <v>425</v>
      </c>
      <c r="F232" s="66" t="s">
        <v>308</v>
      </c>
      <c r="G232" s="66" t="s">
        <v>423</v>
      </c>
      <c r="H232" s="66" t="s">
        <v>496</v>
      </c>
      <c r="I232" s="66" t="s">
        <v>301</v>
      </c>
      <c r="J232" s="66" t="s">
        <v>497</v>
      </c>
      <c r="K232" s="66" t="s">
        <v>497</v>
      </c>
      <c r="L232" s="65">
        <v>3</v>
      </c>
      <c r="M232" s="66" t="s">
        <v>426</v>
      </c>
      <c r="N232" s="66"/>
    </row>
    <row r="233" spans="1:14" s="51" customFormat="1" ht="15" customHeight="1" x14ac:dyDescent="0.25">
      <c r="A233" s="65">
        <v>231</v>
      </c>
      <c r="B233" s="66" t="s">
        <v>50</v>
      </c>
      <c r="C233" s="65">
        <v>1997003</v>
      </c>
      <c r="D233" s="97">
        <v>146.6</v>
      </c>
      <c r="E233" s="66" t="s">
        <v>768</v>
      </c>
      <c r="F233" s="66" t="s">
        <v>308</v>
      </c>
      <c r="G233" s="66" t="s">
        <v>709</v>
      </c>
      <c r="H233" s="66" t="s">
        <v>581</v>
      </c>
      <c r="I233" s="66" t="s">
        <v>301</v>
      </c>
      <c r="J233" s="66" t="s">
        <v>787</v>
      </c>
      <c r="K233" s="66" t="s">
        <v>575</v>
      </c>
      <c r="L233" s="65">
        <v>3</v>
      </c>
      <c r="M233" s="66" t="s">
        <v>710</v>
      </c>
      <c r="N233" s="66"/>
    </row>
    <row r="234" spans="1:14" s="51" customFormat="1" ht="15" customHeight="1" x14ac:dyDescent="0.25">
      <c r="A234" s="65">
        <v>232</v>
      </c>
      <c r="B234" s="66" t="s">
        <v>459</v>
      </c>
      <c r="C234" s="65">
        <v>1999012</v>
      </c>
      <c r="D234" s="97">
        <v>146.6</v>
      </c>
      <c r="E234" s="66" t="s">
        <v>768</v>
      </c>
      <c r="F234" s="66" t="s">
        <v>308</v>
      </c>
      <c r="G234" s="66" t="s">
        <v>709</v>
      </c>
      <c r="H234" s="66" t="s">
        <v>581</v>
      </c>
      <c r="I234" s="66" t="s">
        <v>301</v>
      </c>
      <c r="J234" s="66" t="s">
        <v>787</v>
      </c>
      <c r="K234" s="66" t="s">
        <v>575</v>
      </c>
      <c r="L234" s="65">
        <v>3</v>
      </c>
      <c r="M234" s="66" t="s">
        <v>710</v>
      </c>
      <c r="N234" s="66"/>
    </row>
    <row r="235" spans="1:14" s="51" customFormat="1" ht="15" customHeight="1" x14ac:dyDescent="0.25">
      <c r="A235" s="65">
        <v>233</v>
      </c>
      <c r="B235" s="66" t="s">
        <v>823</v>
      </c>
      <c r="C235" s="65">
        <v>1001029</v>
      </c>
      <c r="D235" s="97">
        <v>146.6</v>
      </c>
      <c r="E235" s="66" t="s">
        <v>768</v>
      </c>
      <c r="F235" s="66" t="s">
        <v>308</v>
      </c>
      <c r="G235" s="66" t="s">
        <v>709</v>
      </c>
      <c r="H235" s="66" t="s">
        <v>581</v>
      </c>
      <c r="I235" s="66" t="s">
        <v>301</v>
      </c>
      <c r="J235" s="66" t="s">
        <v>787</v>
      </c>
      <c r="K235" s="66" t="s">
        <v>575</v>
      </c>
      <c r="L235" s="65">
        <v>3</v>
      </c>
      <c r="M235" s="66" t="s">
        <v>710</v>
      </c>
      <c r="N235" s="66"/>
    </row>
    <row r="236" spans="1:14" s="51" customFormat="1" ht="15" customHeight="1" x14ac:dyDescent="0.25">
      <c r="A236" s="65">
        <v>234</v>
      </c>
      <c r="B236" s="66" t="s">
        <v>796</v>
      </c>
      <c r="C236" s="65">
        <v>2004019</v>
      </c>
      <c r="D236" s="97">
        <v>88</v>
      </c>
      <c r="E236" s="66" t="s">
        <v>743</v>
      </c>
      <c r="F236" s="66" t="s">
        <v>308</v>
      </c>
      <c r="G236" s="66" t="s">
        <v>664</v>
      </c>
      <c r="H236" s="66" t="s">
        <v>581</v>
      </c>
      <c r="I236" s="66" t="s">
        <v>301</v>
      </c>
      <c r="J236" s="66" t="s">
        <v>787</v>
      </c>
      <c r="K236" s="66" t="s">
        <v>575</v>
      </c>
      <c r="L236" s="65">
        <v>5</v>
      </c>
      <c r="M236" s="66" t="s">
        <v>665</v>
      </c>
      <c r="N236" s="66"/>
    </row>
    <row r="237" spans="1:14" s="51" customFormat="1" ht="15" customHeight="1" x14ac:dyDescent="0.25">
      <c r="A237" s="65">
        <v>235</v>
      </c>
      <c r="B237" s="66" t="s">
        <v>797</v>
      </c>
      <c r="C237" s="65">
        <v>2007053</v>
      </c>
      <c r="D237" s="97">
        <v>88</v>
      </c>
      <c r="E237" s="66" t="s">
        <v>743</v>
      </c>
      <c r="F237" s="66" t="s">
        <v>308</v>
      </c>
      <c r="G237" s="66" t="s">
        <v>664</v>
      </c>
      <c r="H237" s="66" t="s">
        <v>581</v>
      </c>
      <c r="I237" s="66" t="s">
        <v>301</v>
      </c>
      <c r="J237" s="66" t="s">
        <v>787</v>
      </c>
      <c r="K237" s="66" t="s">
        <v>575</v>
      </c>
      <c r="L237" s="65">
        <v>5</v>
      </c>
      <c r="M237" s="66" t="s">
        <v>665</v>
      </c>
      <c r="N237" s="66"/>
    </row>
    <row r="238" spans="1:14" s="51" customFormat="1" ht="15" customHeight="1" x14ac:dyDescent="0.25">
      <c r="A238" s="65">
        <v>236</v>
      </c>
      <c r="B238" s="66" t="s">
        <v>798</v>
      </c>
      <c r="C238" s="65">
        <v>2008039</v>
      </c>
      <c r="D238" s="97">
        <v>88</v>
      </c>
      <c r="E238" s="66" t="s">
        <v>743</v>
      </c>
      <c r="F238" s="66" t="s">
        <v>308</v>
      </c>
      <c r="G238" s="66" t="s">
        <v>664</v>
      </c>
      <c r="H238" s="66" t="s">
        <v>581</v>
      </c>
      <c r="I238" s="66" t="s">
        <v>301</v>
      </c>
      <c r="J238" s="66" t="s">
        <v>787</v>
      </c>
      <c r="K238" s="66" t="s">
        <v>575</v>
      </c>
      <c r="L238" s="65">
        <v>5</v>
      </c>
      <c r="M238" s="66" t="s">
        <v>665</v>
      </c>
      <c r="N238" s="66"/>
    </row>
    <row r="239" spans="1:14" s="51" customFormat="1" ht="15" customHeight="1" x14ac:dyDescent="0.25">
      <c r="A239" s="65">
        <v>237</v>
      </c>
      <c r="B239" s="66" t="s">
        <v>795</v>
      </c>
      <c r="C239" s="65">
        <v>2001006</v>
      </c>
      <c r="D239" s="97">
        <v>88</v>
      </c>
      <c r="E239" s="66" t="s">
        <v>743</v>
      </c>
      <c r="F239" s="66" t="s">
        <v>308</v>
      </c>
      <c r="G239" s="66" t="s">
        <v>664</v>
      </c>
      <c r="H239" s="66" t="s">
        <v>581</v>
      </c>
      <c r="I239" s="66" t="s">
        <v>301</v>
      </c>
      <c r="J239" s="66" t="s">
        <v>787</v>
      </c>
      <c r="K239" s="66" t="s">
        <v>575</v>
      </c>
      <c r="L239" s="65">
        <v>5</v>
      </c>
      <c r="M239" s="66" t="s">
        <v>665</v>
      </c>
      <c r="N239" s="66"/>
    </row>
    <row r="240" spans="1:14" s="51" customFormat="1" ht="15" customHeight="1" x14ac:dyDescent="0.25">
      <c r="A240" s="65">
        <v>238</v>
      </c>
      <c r="B240" s="66" t="s">
        <v>837</v>
      </c>
      <c r="C240" s="65">
        <v>2001013</v>
      </c>
      <c r="D240" s="97">
        <v>88</v>
      </c>
      <c r="E240" s="66" t="s">
        <v>743</v>
      </c>
      <c r="F240" s="66" t="s">
        <v>308</v>
      </c>
      <c r="G240" s="66" t="s">
        <v>664</v>
      </c>
      <c r="H240" s="66" t="s">
        <v>581</v>
      </c>
      <c r="I240" s="66" t="s">
        <v>301</v>
      </c>
      <c r="J240" s="66" t="s">
        <v>787</v>
      </c>
      <c r="K240" s="66" t="s">
        <v>575</v>
      </c>
      <c r="L240" s="65">
        <v>5</v>
      </c>
      <c r="M240" s="66" t="s">
        <v>665</v>
      </c>
      <c r="N240" s="66"/>
    </row>
    <row r="241" spans="1:15" s="51" customFormat="1" ht="15" customHeight="1" x14ac:dyDescent="0.25">
      <c r="A241" s="65">
        <v>239</v>
      </c>
      <c r="B241" s="69" t="s">
        <v>1568</v>
      </c>
      <c r="C241" s="71">
        <v>2010007</v>
      </c>
      <c r="D241" s="97">
        <v>146.6</v>
      </c>
      <c r="E241" s="72" t="s">
        <v>1558</v>
      </c>
      <c r="F241" s="66" t="s">
        <v>308</v>
      </c>
      <c r="G241" s="69" t="s">
        <v>1533</v>
      </c>
      <c r="H241" s="69" t="s">
        <v>1543</v>
      </c>
      <c r="I241" s="66" t="s">
        <v>301</v>
      </c>
      <c r="J241" s="66" t="s">
        <v>1541</v>
      </c>
      <c r="K241" s="66" t="s">
        <v>1542</v>
      </c>
      <c r="L241" s="73">
        <v>3</v>
      </c>
      <c r="M241" s="69" t="s">
        <v>1519</v>
      </c>
      <c r="N241" s="71"/>
      <c r="O241" s="39"/>
    </row>
    <row r="242" spans="1:15" s="51" customFormat="1" ht="15" customHeight="1" x14ac:dyDescent="0.25">
      <c r="A242" s="65">
        <v>240</v>
      </c>
      <c r="B242" s="69" t="s">
        <v>1567</v>
      </c>
      <c r="C242" s="71">
        <v>2011017</v>
      </c>
      <c r="D242" s="97">
        <v>146.6</v>
      </c>
      <c r="E242" s="72" t="s">
        <v>1558</v>
      </c>
      <c r="F242" s="66" t="s">
        <v>308</v>
      </c>
      <c r="G242" s="69" t="s">
        <v>1533</v>
      </c>
      <c r="H242" s="69" t="s">
        <v>1543</v>
      </c>
      <c r="I242" s="66" t="s">
        <v>301</v>
      </c>
      <c r="J242" s="66" t="s">
        <v>1541</v>
      </c>
      <c r="K242" s="66" t="s">
        <v>1542</v>
      </c>
      <c r="L242" s="73">
        <v>3</v>
      </c>
      <c r="M242" s="69" t="s">
        <v>1519</v>
      </c>
      <c r="N242" s="71"/>
      <c r="O242" s="39"/>
    </row>
    <row r="243" spans="1:15" s="51" customFormat="1" ht="15" customHeight="1" x14ac:dyDescent="0.25">
      <c r="A243" s="65">
        <v>241</v>
      </c>
      <c r="B243" s="69" t="s">
        <v>1564</v>
      </c>
      <c r="C243" s="71">
        <v>2020003</v>
      </c>
      <c r="D243" s="97">
        <v>146.6</v>
      </c>
      <c r="E243" s="72" t="s">
        <v>1558</v>
      </c>
      <c r="F243" s="66" t="s">
        <v>308</v>
      </c>
      <c r="G243" s="69" t="s">
        <v>1533</v>
      </c>
      <c r="H243" s="69" t="s">
        <v>1543</v>
      </c>
      <c r="I243" s="66" t="s">
        <v>301</v>
      </c>
      <c r="J243" s="66" t="s">
        <v>1541</v>
      </c>
      <c r="K243" s="66" t="s">
        <v>1542</v>
      </c>
      <c r="L243" s="73">
        <v>3</v>
      </c>
      <c r="M243" s="69" t="s">
        <v>1519</v>
      </c>
      <c r="N243" s="71"/>
      <c r="O243" s="39"/>
    </row>
    <row r="244" spans="1:15" s="51" customFormat="1" ht="15" customHeight="1" x14ac:dyDescent="0.25">
      <c r="A244" s="65">
        <v>242</v>
      </c>
      <c r="B244" s="66" t="s">
        <v>802</v>
      </c>
      <c r="C244" s="65">
        <v>2003013</v>
      </c>
      <c r="D244" s="97">
        <v>110</v>
      </c>
      <c r="E244" s="66" t="s">
        <v>749</v>
      </c>
      <c r="F244" s="66" t="s">
        <v>308</v>
      </c>
      <c r="G244" s="66" t="s">
        <v>674</v>
      </c>
      <c r="H244" s="66" t="s">
        <v>581</v>
      </c>
      <c r="I244" s="66" t="s">
        <v>301</v>
      </c>
      <c r="J244" s="66" t="s">
        <v>787</v>
      </c>
      <c r="K244" s="66" t="s">
        <v>575</v>
      </c>
      <c r="L244" s="65">
        <v>4</v>
      </c>
      <c r="M244" s="66" t="s">
        <v>675</v>
      </c>
      <c r="N244" s="66"/>
    </row>
    <row r="245" spans="1:15" s="51" customFormat="1" ht="15" customHeight="1" x14ac:dyDescent="0.25">
      <c r="A245" s="65">
        <v>243</v>
      </c>
      <c r="B245" s="66" t="s">
        <v>803</v>
      </c>
      <c r="C245" s="65">
        <v>2003020</v>
      </c>
      <c r="D245" s="97">
        <v>110</v>
      </c>
      <c r="E245" s="66" t="s">
        <v>749</v>
      </c>
      <c r="F245" s="66" t="s">
        <v>308</v>
      </c>
      <c r="G245" s="66" t="s">
        <v>674</v>
      </c>
      <c r="H245" s="66" t="s">
        <v>581</v>
      </c>
      <c r="I245" s="66" t="s">
        <v>301</v>
      </c>
      <c r="J245" s="66" t="s">
        <v>787</v>
      </c>
      <c r="K245" s="66" t="s">
        <v>575</v>
      </c>
      <c r="L245" s="65">
        <v>4</v>
      </c>
      <c r="M245" s="66" t="s">
        <v>675</v>
      </c>
      <c r="N245" s="66"/>
    </row>
    <row r="246" spans="1:15" s="51" customFormat="1" ht="15" customHeight="1" x14ac:dyDescent="0.25">
      <c r="A246" s="65">
        <v>244</v>
      </c>
      <c r="B246" s="66" t="s">
        <v>804</v>
      </c>
      <c r="C246" s="65">
        <v>2019011</v>
      </c>
      <c r="D246" s="97">
        <v>110</v>
      </c>
      <c r="E246" s="66" t="s">
        <v>749</v>
      </c>
      <c r="F246" s="66" t="s">
        <v>308</v>
      </c>
      <c r="G246" s="66" t="s">
        <v>674</v>
      </c>
      <c r="H246" s="66" t="s">
        <v>581</v>
      </c>
      <c r="I246" s="66" t="s">
        <v>301</v>
      </c>
      <c r="J246" s="66" t="s">
        <v>787</v>
      </c>
      <c r="K246" s="66" t="s">
        <v>575</v>
      </c>
      <c r="L246" s="65">
        <v>4</v>
      </c>
      <c r="M246" s="66" t="s">
        <v>675</v>
      </c>
      <c r="N246" s="66"/>
    </row>
    <row r="247" spans="1:15" s="51" customFormat="1" ht="15" customHeight="1" x14ac:dyDescent="0.25">
      <c r="A247" s="65">
        <v>245</v>
      </c>
      <c r="B247" s="66" t="s">
        <v>541</v>
      </c>
      <c r="C247" s="65">
        <v>2002006</v>
      </c>
      <c r="D247" s="97">
        <v>220</v>
      </c>
      <c r="E247" s="66" t="s">
        <v>530</v>
      </c>
      <c r="F247" s="66" t="s">
        <v>308</v>
      </c>
      <c r="G247" s="66" t="s">
        <v>517</v>
      </c>
      <c r="H247" s="66" t="s">
        <v>499</v>
      </c>
      <c r="I247" s="66" t="s">
        <v>301</v>
      </c>
      <c r="J247" s="66" t="s">
        <v>500</v>
      </c>
      <c r="K247" s="66" t="s">
        <v>500</v>
      </c>
      <c r="L247" s="65">
        <v>2</v>
      </c>
      <c r="M247" s="66" t="s">
        <v>521</v>
      </c>
      <c r="N247" s="66"/>
    </row>
    <row r="248" spans="1:15" s="51" customFormat="1" ht="15" customHeight="1" x14ac:dyDescent="0.25">
      <c r="A248" s="65">
        <v>246</v>
      </c>
      <c r="B248" s="66" t="s">
        <v>515</v>
      </c>
      <c r="C248" s="65">
        <v>2005002</v>
      </c>
      <c r="D248" s="97">
        <v>220</v>
      </c>
      <c r="E248" s="66" t="s">
        <v>530</v>
      </c>
      <c r="F248" s="66" t="s">
        <v>308</v>
      </c>
      <c r="G248" s="66" t="s">
        <v>517</v>
      </c>
      <c r="H248" s="66" t="s">
        <v>499</v>
      </c>
      <c r="I248" s="66" t="s">
        <v>301</v>
      </c>
      <c r="J248" s="66" t="s">
        <v>500</v>
      </c>
      <c r="K248" s="66" t="s">
        <v>500</v>
      </c>
      <c r="L248" s="65">
        <v>2</v>
      </c>
      <c r="M248" s="66" t="s">
        <v>521</v>
      </c>
      <c r="N248" s="66"/>
    </row>
    <row r="249" spans="1:15" s="51" customFormat="1" ht="15" customHeight="1" x14ac:dyDescent="0.25">
      <c r="A249" s="65">
        <v>247</v>
      </c>
      <c r="B249" s="66" t="s">
        <v>811</v>
      </c>
      <c r="C249" s="65">
        <v>2007012</v>
      </c>
      <c r="D249" s="97">
        <v>62.8</v>
      </c>
      <c r="E249" s="66" t="s">
        <v>770</v>
      </c>
      <c r="F249" s="66" t="s">
        <v>308</v>
      </c>
      <c r="G249" s="66" t="s">
        <v>713</v>
      </c>
      <c r="H249" s="66" t="s">
        <v>581</v>
      </c>
      <c r="I249" s="66" t="s">
        <v>301</v>
      </c>
      <c r="J249" s="66" t="s">
        <v>787</v>
      </c>
      <c r="K249" s="66" t="s">
        <v>575</v>
      </c>
      <c r="L249" s="65">
        <v>7</v>
      </c>
      <c r="M249" s="66" t="s">
        <v>714</v>
      </c>
      <c r="N249" s="66"/>
    </row>
    <row r="250" spans="1:15" s="51" customFormat="1" ht="15" customHeight="1" x14ac:dyDescent="0.25">
      <c r="A250" s="65">
        <v>248</v>
      </c>
      <c r="B250" s="66" t="s">
        <v>827</v>
      </c>
      <c r="C250" s="65">
        <v>2006016</v>
      </c>
      <c r="D250" s="97">
        <v>62.8</v>
      </c>
      <c r="E250" s="66" t="s">
        <v>770</v>
      </c>
      <c r="F250" s="66" t="s">
        <v>308</v>
      </c>
      <c r="G250" s="66" t="s">
        <v>713</v>
      </c>
      <c r="H250" s="66" t="s">
        <v>581</v>
      </c>
      <c r="I250" s="66" t="s">
        <v>301</v>
      </c>
      <c r="J250" s="66" t="s">
        <v>787</v>
      </c>
      <c r="K250" s="66" t="s">
        <v>575</v>
      </c>
      <c r="L250" s="65">
        <v>7</v>
      </c>
      <c r="M250" s="66" t="s">
        <v>714</v>
      </c>
      <c r="N250" s="66"/>
    </row>
    <row r="251" spans="1:15" s="51" customFormat="1" ht="15" customHeight="1" x14ac:dyDescent="0.25">
      <c r="A251" s="65">
        <v>249</v>
      </c>
      <c r="B251" s="66" t="s">
        <v>826</v>
      </c>
      <c r="C251" s="65">
        <v>2005006</v>
      </c>
      <c r="D251" s="97">
        <v>62.8</v>
      </c>
      <c r="E251" s="66" t="s">
        <v>770</v>
      </c>
      <c r="F251" s="66" t="s">
        <v>308</v>
      </c>
      <c r="G251" s="66" t="s">
        <v>713</v>
      </c>
      <c r="H251" s="66" t="s">
        <v>581</v>
      </c>
      <c r="I251" s="66" t="s">
        <v>301</v>
      </c>
      <c r="J251" s="66" t="s">
        <v>787</v>
      </c>
      <c r="K251" s="66" t="s">
        <v>575</v>
      </c>
      <c r="L251" s="65">
        <v>7</v>
      </c>
      <c r="M251" s="66" t="s">
        <v>714</v>
      </c>
      <c r="N251" s="66"/>
    </row>
    <row r="252" spans="1:15" s="51" customFormat="1" ht="15" customHeight="1" x14ac:dyDescent="0.25">
      <c r="A252" s="65">
        <v>250</v>
      </c>
      <c r="B252" s="66" t="s">
        <v>825</v>
      </c>
      <c r="C252" s="65">
        <v>2003019</v>
      </c>
      <c r="D252" s="97">
        <v>62.8</v>
      </c>
      <c r="E252" s="66" t="s">
        <v>770</v>
      </c>
      <c r="F252" s="66" t="s">
        <v>308</v>
      </c>
      <c r="G252" s="66" t="s">
        <v>713</v>
      </c>
      <c r="H252" s="66" t="s">
        <v>581</v>
      </c>
      <c r="I252" s="66" t="s">
        <v>301</v>
      </c>
      <c r="J252" s="66" t="s">
        <v>787</v>
      </c>
      <c r="K252" s="66" t="s">
        <v>575</v>
      </c>
      <c r="L252" s="65">
        <v>7</v>
      </c>
      <c r="M252" s="66" t="s">
        <v>714</v>
      </c>
      <c r="N252" s="66"/>
    </row>
    <row r="253" spans="1:15" s="51" customFormat="1" ht="15" customHeight="1" x14ac:dyDescent="0.25">
      <c r="A253" s="65">
        <v>251</v>
      </c>
      <c r="B253" s="66" t="s">
        <v>595</v>
      </c>
      <c r="C253" s="65">
        <v>1998012</v>
      </c>
      <c r="D253" s="97">
        <v>62.8</v>
      </c>
      <c r="E253" s="66" t="s">
        <v>770</v>
      </c>
      <c r="F253" s="66" t="s">
        <v>308</v>
      </c>
      <c r="G253" s="66" t="s">
        <v>713</v>
      </c>
      <c r="H253" s="66" t="s">
        <v>581</v>
      </c>
      <c r="I253" s="66" t="s">
        <v>301</v>
      </c>
      <c r="J253" s="66" t="s">
        <v>787</v>
      </c>
      <c r="K253" s="66" t="s">
        <v>575</v>
      </c>
      <c r="L253" s="65">
        <v>7</v>
      </c>
      <c r="M253" s="66" t="s">
        <v>714</v>
      </c>
      <c r="N253" s="66"/>
    </row>
    <row r="254" spans="1:15" s="51" customFormat="1" ht="15" customHeight="1" x14ac:dyDescent="0.25">
      <c r="A254" s="65">
        <v>252</v>
      </c>
      <c r="B254" s="66" t="s">
        <v>828</v>
      </c>
      <c r="C254" s="65">
        <v>2007005</v>
      </c>
      <c r="D254" s="97">
        <v>62.8</v>
      </c>
      <c r="E254" s="66" t="s">
        <v>770</v>
      </c>
      <c r="F254" s="66" t="s">
        <v>308</v>
      </c>
      <c r="G254" s="66" t="s">
        <v>713</v>
      </c>
      <c r="H254" s="66" t="s">
        <v>581</v>
      </c>
      <c r="I254" s="66" t="s">
        <v>301</v>
      </c>
      <c r="J254" s="66" t="s">
        <v>787</v>
      </c>
      <c r="K254" s="66" t="s">
        <v>575</v>
      </c>
      <c r="L254" s="65">
        <v>7</v>
      </c>
      <c r="M254" s="66" t="s">
        <v>714</v>
      </c>
      <c r="N254" s="66"/>
    </row>
    <row r="255" spans="1:15" s="51" customFormat="1" ht="15" customHeight="1" x14ac:dyDescent="0.25">
      <c r="A255" s="65">
        <v>253</v>
      </c>
      <c r="B255" s="66" t="s">
        <v>838</v>
      </c>
      <c r="C255" s="65">
        <v>2003010</v>
      </c>
      <c r="D255" s="97">
        <v>62.8</v>
      </c>
      <c r="E255" s="66" t="s">
        <v>770</v>
      </c>
      <c r="F255" s="66" t="s">
        <v>308</v>
      </c>
      <c r="G255" s="66" t="s">
        <v>713</v>
      </c>
      <c r="H255" s="66" t="s">
        <v>581</v>
      </c>
      <c r="I255" s="66" t="s">
        <v>301</v>
      </c>
      <c r="J255" s="66" t="s">
        <v>787</v>
      </c>
      <c r="K255" s="66" t="s">
        <v>575</v>
      </c>
      <c r="L255" s="65">
        <v>7</v>
      </c>
      <c r="M255" s="66" t="s">
        <v>714</v>
      </c>
      <c r="N255" s="66"/>
    </row>
    <row r="256" spans="1:15" s="51" customFormat="1" ht="15" customHeight="1" x14ac:dyDescent="0.25">
      <c r="A256" s="65">
        <v>254</v>
      </c>
      <c r="B256" s="66" t="s">
        <v>475</v>
      </c>
      <c r="C256" s="65">
        <v>2018014</v>
      </c>
      <c r="D256" s="97">
        <v>352</v>
      </c>
      <c r="E256" s="66" t="s">
        <v>476</v>
      </c>
      <c r="F256" s="66" t="s">
        <v>308</v>
      </c>
      <c r="G256" s="66" t="s">
        <v>477</v>
      </c>
      <c r="H256" s="66" t="s">
        <v>496</v>
      </c>
      <c r="I256" s="66" t="s">
        <v>301</v>
      </c>
      <c r="J256" s="66" t="s">
        <v>497</v>
      </c>
      <c r="K256" s="66" t="s">
        <v>497</v>
      </c>
      <c r="L256" s="65">
        <v>2</v>
      </c>
      <c r="M256" s="66" t="s">
        <v>478</v>
      </c>
      <c r="N256" s="66"/>
    </row>
    <row r="257" spans="1:15" s="51" customFormat="1" ht="15" customHeight="1" x14ac:dyDescent="0.25">
      <c r="A257" s="65">
        <v>255</v>
      </c>
      <c r="B257" s="74" t="s">
        <v>1093</v>
      </c>
      <c r="C257" s="71">
        <v>2005008</v>
      </c>
      <c r="D257" s="97">
        <v>220</v>
      </c>
      <c r="E257" s="70" t="s">
        <v>1750</v>
      </c>
      <c r="F257" s="70" t="s">
        <v>308</v>
      </c>
      <c r="G257" s="70" t="s">
        <v>1718</v>
      </c>
      <c r="H257" s="70" t="s">
        <v>1477</v>
      </c>
      <c r="I257" s="70" t="s">
        <v>301</v>
      </c>
      <c r="J257" s="70" t="s">
        <v>1481</v>
      </c>
      <c r="K257" s="70" t="s">
        <v>1481</v>
      </c>
      <c r="L257" s="71">
        <v>2</v>
      </c>
      <c r="M257" s="70" t="s">
        <v>1767</v>
      </c>
      <c r="N257" s="70"/>
      <c r="O257" s="56"/>
    </row>
    <row r="258" spans="1:15" s="51" customFormat="1" ht="15" customHeight="1" x14ac:dyDescent="0.25">
      <c r="A258" s="65">
        <v>256</v>
      </c>
      <c r="B258" s="74" t="s">
        <v>1765</v>
      </c>
      <c r="C258" s="71">
        <v>2005009</v>
      </c>
      <c r="D258" s="97">
        <v>220</v>
      </c>
      <c r="E258" s="70" t="s">
        <v>1750</v>
      </c>
      <c r="F258" s="70" t="s">
        <v>308</v>
      </c>
      <c r="G258" s="70" t="s">
        <v>1718</v>
      </c>
      <c r="H258" s="70" t="s">
        <v>1477</v>
      </c>
      <c r="I258" s="70" t="s">
        <v>301</v>
      </c>
      <c r="J258" s="70" t="s">
        <v>1481</v>
      </c>
      <c r="K258" s="70" t="s">
        <v>1481</v>
      </c>
      <c r="L258" s="71">
        <v>2</v>
      </c>
      <c r="M258" s="70" t="s">
        <v>1767</v>
      </c>
      <c r="N258" s="70"/>
      <c r="O258" s="56"/>
    </row>
    <row r="259" spans="1:15" s="51" customFormat="1" ht="15" customHeight="1" x14ac:dyDescent="0.25">
      <c r="A259" s="65">
        <v>257</v>
      </c>
      <c r="B259" s="74" t="s">
        <v>1724</v>
      </c>
      <c r="C259" s="71">
        <v>2004020</v>
      </c>
      <c r="D259" s="97">
        <v>440</v>
      </c>
      <c r="E259" s="70" t="s">
        <v>1753</v>
      </c>
      <c r="F259" s="70" t="s">
        <v>308</v>
      </c>
      <c r="G259" s="70" t="s">
        <v>1723</v>
      </c>
      <c r="H259" s="70" t="s">
        <v>1477</v>
      </c>
      <c r="I259" s="70" t="s">
        <v>301</v>
      </c>
      <c r="J259" s="70" t="s">
        <v>1481</v>
      </c>
      <c r="K259" s="70" t="s">
        <v>1481</v>
      </c>
      <c r="L259" s="71">
        <v>1</v>
      </c>
      <c r="M259" s="70" t="s">
        <v>1724</v>
      </c>
      <c r="N259" s="70"/>
      <c r="O259" s="56"/>
    </row>
    <row r="260" spans="1:15" s="51" customFormat="1" ht="15" customHeight="1" x14ac:dyDescent="0.25">
      <c r="A260" s="65">
        <v>258</v>
      </c>
      <c r="B260" s="66" t="s">
        <v>272</v>
      </c>
      <c r="C260" s="65">
        <v>2007047</v>
      </c>
      <c r="D260" s="97">
        <v>146.6</v>
      </c>
      <c r="E260" s="66" t="s">
        <v>526</v>
      </c>
      <c r="F260" s="66" t="s">
        <v>308</v>
      </c>
      <c r="G260" s="66" t="s">
        <v>503</v>
      </c>
      <c r="H260" s="66" t="s">
        <v>499</v>
      </c>
      <c r="I260" s="66" t="s">
        <v>301</v>
      </c>
      <c r="J260" s="66" t="s">
        <v>500</v>
      </c>
      <c r="K260" s="66" t="s">
        <v>500</v>
      </c>
      <c r="L260" s="65">
        <v>3</v>
      </c>
      <c r="M260" s="66" t="s">
        <v>518</v>
      </c>
      <c r="N260" s="66"/>
    </row>
    <row r="261" spans="1:15" s="51" customFormat="1" ht="15" customHeight="1" x14ac:dyDescent="0.25">
      <c r="A261" s="65">
        <v>259</v>
      </c>
      <c r="B261" s="66" t="s">
        <v>536</v>
      </c>
      <c r="C261" s="65">
        <v>2004003</v>
      </c>
      <c r="D261" s="97">
        <v>146.6</v>
      </c>
      <c r="E261" s="66" t="s">
        <v>526</v>
      </c>
      <c r="F261" s="66" t="s">
        <v>308</v>
      </c>
      <c r="G261" s="66" t="s">
        <v>503</v>
      </c>
      <c r="H261" s="66" t="s">
        <v>499</v>
      </c>
      <c r="I261" s="66" t="s">
        <v>301</v>
      </c>
      <c r="J261" s="66" t="s">
        <v>500</v>
      </c>
      <c r="K261" s="66" t="s">
        <v>500</v>
      </c>
      <c r="L261" s="65">
        <v>3</v>
      </c>
      <c r="M261" s="66" t="s">
        <v>518</v>
      </c>
      <c r="N261" s="66"/>
    </row>
    <row r="262" spans="1:15" s="51" customFormat="1" ht="15" customHeight="1" x14ac:dyDescent="0.25">
      <c r="A262" s="65">
        <v>260</v>
      </c>
      <c r="B262" s="66" t="s">
        <v>537</v>
      </c>
      <c r="C262" s="65">
        <v>1981004</v>
      </c>
      <c r="D262" s="97">
        <v>146.6</v>
      </c>
      <c r="E262" s="66" t="s">
        <v>526</v>
      </c>
      <c r="F262" s="66" t="s">
        <v>308</v>
      </c>
      <c r="G262" s="66" t="s">
        <v>503</v>
      </c>
      <c r="H262" s="66" t="s">
        <v>499</v>
      </c>
      <c r="I262" s="66" t="s">
        <v>301</v>
      </c>
      <c r="J262" s="66" t="s">
        <v>500</v>
      </c>
      <c r="K262" s="66" t="s">
        <v>500</v>
      </c>
      <c r="L262" s="65">
        <v>3</v>
      </c>
      <c r="M262" s="66" t="s">
        <v>518</v>
      </c>
      <c r="N262" s="66"/>
    </row>
    <row r="263" spans="1:15" s="51" customFormat="1" ht="15" customHeight="1" x14ac:dyDescent="0.25">
      <c r="A263" s="65">
        <v>261</v>
      </c>
      <c r="B263" s="66" t="s">
        <v>272</v>
      </c>
      <c r="C263" s="65">
        <v>2007047</v>
      </c>
      <c r="D263" s="97">
        <v>440</v>
      </c>
      <c r="E263" s="66" t="s">
        <v>1443</v>
      </c>
      <c r="F263" s="66" t="s">
        <v>308</v>
      </c>
      <c r="G263" s="66" t="s">
        <v>1424</v>
      </c>
      <c r="H263" s="69" t="s">
        <v>1431</v>
      </c>
      <c r="I263" s="66" t="s">
        <v>301</v>
      </c>
      <c r="J263" s="66" t="s">
        <v>1432</v>
      </c>
      <c r="K263" s="66" t="s">
        <v>1432</v>
      </c>
      <c r="L263" s="65">
        <v>1</v>
      </c>
      <c r="M263" s="66"/>
      <c r="N263" s="66"/>
    </row>
    <row r="264" spans="1:15" s="51" customFormat="1" ht="15" customHeight="1" x14ac:dyDescent="0.25">
      <c r="A264" s="65">
        <v>262</v>
      </c>
      <c r="B264" s="70" t="s">
        <v>969</v>
      </c>
      <c r="C264" s="71">
        <v>2009013</v>
      </c>
      <c r="D264" s="97">
        <v>440</v>
      </c>
      <c r="E264" s="70" t="s">
        <v>1850</v>
      </c>
      <c r="F264" s="70" t="s">
        <v>308</v>
      </c>
      <c r="G264" s="70" t="s">
        <v>1851</v>
      </c>
      <c r="H264" s="70" t="s">
        <v>496</v>
      </c>
      <c r="I264" s="70" t="s">
        <v>301</v>
      </c>
      <c r="J264" s="70" t="s">
        <v>497</v>
      </c>
      <c r="K264" s="70" t="s">
        <v>497</v>
      </c>
      <c r="L264" s="71">
        <v>1</v>
      </c>
      <c r="M264" s="70"/>
      <c r="N264" s="70"/>
      <c r="O264" s="56"/>
    </row>
    <row r="265" spans="1:15" s="51" customFormat="1" ht="15" customHeight="1" x14ac:dyDescent="0.25">
      <c r="A265" s="65">
        <v>263</v>
      </c>
      <c r="B265" s="66" t="s">
        <v>617</v>
      </c>
      <c r="C265" s="65">
        <v>2003018</v>
      </c>
      <c r="D265" s="97">
        <v>220</v>
      </c>
      <c r="E265" s="66" t="s">
        <v>619</v>
      </c>
      <c r="F265" s="66" t="s">
        <v>308</v>
      </c>
      <c r="G265" s="66" t="s">
        <v>618</v>
      </c>
      <c r="H265" s="66" t="s">
        <v>581</v>
      </c>
      <c r="I265" s="66" t="s">
        <v>301</v>
      </c>
      <c r="J265" s="66" t="s">
        <v>787</v>
      </c>
      <c r="K265" s="66" t="s">
        <v>575</v>
      </c>
      <c r="L265" s="65">
        <v>2</v>
      </c>
      <c r="M265" s="66" t="s">
        <v>620</v>
      </c>
      <c r="N265" s="66"/>
    </row>
    <row r="266" spans="1:15" s="51" customFormat="1" ht="15" customHeight="1" x14ac:dyDescent="0.25">
      <c r="A266" s="65">
        <v>264</v>
      </c>
      <c r="B266" s="66" t="s">
        <v>586</v>
      </c>
      <c r="C266" s="65">
        <v>1990002</v>
      </c>
      <c r="D266" s="97">
        <v>220</v>
      </c>
      <c r="E266" s="66" t="s">
        <v>619</v>
      </c>
      <c r="F266" s="66" t="s">
        <v>308</v>
      </c>
      <c r="G266" s="66" t="s">
        <v>618</v>
      </c>
      <c r="H266" s="66" t="s">
        <v>581</v>
      </c>
      <c r="I266" s="66" t="s">
        <v>301</v>
      </c>
      <c r="J266" s="66" t="s">
        <v>787</v>
      </c>
      <c r="K266" s="66" t="s">
        <v>575</v>
      </c>
      <c r="L266" s="65">
        <v>2</v>
      </c>
      <c r="M266" s="66" t="s">
        <v>620</v>
      </c>
      <c r="N266" s="66"/>
    </row>
    <row r="267" spans="1:15" s="51" customFormat="1" ht="15" customHeight="1" x14ac:dyDescent="0.25">
      <c r="A267" s="65">
        <v>265</v>
      </c>
      <c r="B267" s="66" t="s">
        <v>617</v>
      </c>
      <c r="C267" s="65">
        <v>2003018</v>
      </c>
      <c r="D267" s="97">
        <v>440</v>
      </c>
      <c r="E267" s="66" t="s">
        <v>741</v>
      </c>
      <c r="F267" s="66" t="s">
        <v>308</v>
      </c>
      <c r="G267" s="66" t="s">
        <v>1880</v>
      </c>
      <c r="H267" s="66" t="s">
        <v>581</v>
      </c>
      <c r="I267" s="66" t="s">
        <v>301</v>
      </c>
      <c r="J267" s="66" t="s">
        <v>787</v>
      </c>
      <c r="K267" s="66" t="s">
        <v>575</v>
      </c>
      <c r="L267" s="65">
        <v>1</v>
      </c>
      <c r="M267" s="66" t="s">
        <v>617</v>
      </c>
      <c r="N267" s="66"/>
    </row>
    <row r="268" spans="1:15" s="51" customFormat="1" ht="15" customHeight="1" x14ac:dyDescent="0.25">
      <c r="A268" s="65">
        <v>266</v>
      </c>
      <c r="B268" s="66" t="s">
        <v>31</v>
      </c>
      <c r="C268" s="65">
        <v>2002014</v>
      </c>
      <c r="D268" s="97">
        <v>440</v>
      </c>
      <c r="E268" s="66" t="s">
        <v>1435</v>
      </c>
      <c r="F268" s="66" t="s">
        <v>308</v>
      </c>
      <c r="G268" s="66" t="s">
        <v>1418</v>
      </c>
      <c r="H268" s="69" t="s">
        <v>1431</v>
      </c>
      <c r="I268" s="66" t="s">
        <v>301</v>
      </c>
      <c r="J268" s="66" t="s">
        <v>1432</v>
      </c>
      <c r="K268" s="66" t="s">
        <v>1432</v>
      </c>
      <c r="L268" s="65">
        <v>1</v>
      </c>
      <c r="M268" s="66"/>
      <c r="N268" s="66"/>
    </row>
    <row r="269" spans="1:15" s="51" customFormat="1" ht="15" customHeight="1" x14ac:dyDescent="0.25">
      <c r="A269" s="65">
        <v>267</v>
      </c>
      <c r="B269" s="66" t="s">
        <v>459</v>
      </c>
      <c r="C269" s="65">
        <v>1999012</v>
      </c>
      <c r="D269" s="97">
        <v>220</v>
      </c>
      <c r="E269" s="66" t="s">
        <v>460</v>
      </c>
      <c r="F269" s="66" t="s">
        <v>308</v>
      </c>
      <c r="G269" s="66" t="s">
        <v>461</v>
      </c>
      <c r="H269" s="66" t="s">
        <v>496</v>
      </c>
      <c r="I269" s="66" t="s">
        <v>301</v>
      </c>
      <c r="J269" s="66" t="s">
        <v>497</v>
      </c>
      <c r="K269" s="66" t="s">
        <v>497</v>
      </c>
      <c r="L269" s="65">
        <v>2</v>
      </c>
      <c r="M269" s="66" t="s">
        <v>462</v>
      </c>
      <c r="N269" s="66"/>
    </row>
    <row r="270" spans="1:15" s="51" customFormat="1" ht="15" customHeight="1" x14ac:dyDescent="0.25">
      <c r="A270" s="65">
        <v>268</v>
      </c>
      <c r="B270" s="66" t="s">
        <v>404</v>
      </c>
      <c r="C270" s="65">
        <v>2010012</v>
      </c>
      <c r="D270" s="97">
        <v>220</v>
      </c>
      <c r="E270" s="66" t="s">
        <v>460</v>
      </c>
      <c r="F270" s="66" t="s">
        <v>308</v>
      </c>
      <c r="G270" s="66" t="s">
        <v>461</v>
      </c>
      <c r="H270" s="66" t="s">
        <v>496</v>
      </c>
      <c r="I270" s="66" t="s">
        <v>301</v>
      </c>
      <c r="J270" s="66" t="s">
        <v>497</v>
      </c>
      <c r="K270" s="66" t="s">
        <v>497</v>
      </c>
      <c r="L270" s="65">
        <v>2</v>
      </c>
      <c r="M270" s="66" t="s">
        <v>462</v>
      </c>
      <c r="N270" s="66"/>
    </row>
    <row r="271" spans="1:15" s="51" customFormat="1" ht="15" customHeight="1" x14ac:dyDescent="0.25">
      <c r="A271" s="65">
        <v>269</v>
      </c>
      <c r="B271" s="66" t="s">
        <v>793</v>
      </c>
      <c r="C271" s="65">
        <v>2009018</v>
      </c>
      <c r="D271" s="97">
        <v>146.6</v>
      </c>
      <c r="E271" s="66" t="s">
        <v>740</v>
      </c>
      <c r="F271" s="66" t="s">
        <v>308</v>
      </c>
      <c r="G271" s="66" t="s">
        <v>784</v>
      </c>
      <c r="H271" s="66" t="s">
        <v>581</v>
      </c>
      <c r="I271" s="66" t="s">
        <v>301</v>
      </c>
      <c r="J271" s="66" t="s">
        <v>787</v>
      </c>
      <c r="K271" s="66" t="s">
        <v>575</v>
      </c>
      <c r="L271" s="65">
        <v>3</v>
      </c>
      <c r="M271" s="66" t="s">
        <v>661</v>
      </c>
      <c r="N271" s="66"/>
    </row>
    <row r="272" spans="1:15" s="51" customFormat="1" ht="15" customHeight="1" x14ac:dyDescent="0.25">
      <c r="A272" s="65">
        <v>270</v>
      </c>
      <c r="B272" s="66" t="s">
        <v>794</v>
      </c>
      <c r="C272" s="65">
        <v>2010010</v>
      </c>
      <c r="D272" s="97">
        <v>146.6</v>
      </c>
      <c r="E272" s="66" t="s">
        <v>740</v>
      </c>
      <c r="F272" s="66" t="s">
        <v>308</v>
      </c>
      <c r="G272" s="66" t="s">
        <v>784</v>
      </c>
      <c r="H272" s="66" t="s">
        <v>581</v>
      </c>
      <c r="I272" s="66" t="s">
        <v>301</v>
      </c>
      <c r="J272" s="66" t="s">
        <v>787</v>
      </c>
      <c r="K272" s="66" t="s">
        <v>575</v>
      </c>
      <c r="L272" s="65">
        <v>3</v>
      </c>
      <c r="M272" s="66" t="s">
        <v>661</v>
      </c>
      <c r="N272" s="66"/>
    </row>
    <row r="273" spans="1:14" s="51" customFormat="1" ht="15" customHeight="1" x14ac:dyDescent="0.25">
      <c r="A273" s="65">
        <v>271</v>
      </c>
      <c r="B273" s="66" t="s">
        <v>795</v>
      </c>
      <c r="C273" s="65">
        <v>2001006</v>
      </c>
      <c r="D273" s="97">
        <v>146.6</v>
      </c>
      <c r="E273" s="66" t="s">
        <v>740</v>
      </c>
      <c r="F273" s="66" t="s">
        <v>308</v>
      </c>
      <c r="G273" s="66" t="s">
        <v>784</v>
      </c>
      <c r="H273" s="66" t="s">
        <v>581</v>
      </c>
      <c r="I273" s="66" t="s">
        <v>301</v>
      </c>
      <c r="J273" s="66" t="s">
        <v>787</v>
      </c>
      <c r="K273" s="66" t="s">
        <v>575</v>
      </c>
      <c r="L273" s="65">
        <v>3</v>
      </c>
      <c r="M273" s="66" t="s">
        <v>661</v>
      </c>
      <c r="N273" s="66"/>
    </row>
    <row r="274" spans="1:14" s="51" customFormat="1" ht="15" customHeight="1" x14ac:dyDescent="0.25">
      <c r="A274" s="65">
        <v>272</v>
      </c>
      <c r="B274" s="66" t="s">
        <v>472</v>
      </c>
      <c r="C274" s="65">
        <v>2003026</v>
      </c>
      <c r="D274" s="97">
        <v>440</v>
      </c>
      <c r="E274" s="66" t="s">
        <v>473</v>
      </c>
      <c r="F274" s="66" t="s">
        <v>308</v>
      </c>
      <c r="G274" s="66" t="s">
        <v>474</v>
      </c>
      <c r="H274" s="66" t="s">
        <v>496</v>
      </c>
      <c r="I274" s="66" t="s">
        <v>301</v>
      </c>
      <c r="J274" s="66" t="s">
        <v>497</v>
      </c>
      <c r="K274" s="66" t="s">
        <v>497</v>
      </c>
      <c r="L274" s="65">
        <v>1</v>
      </c>
      <c r="M274" s="66"/>
      <c r="N274" s="66"/>
    </row>
    <row r="275" spans="1:14" s="51" customFormat="1" ht="15" customHeight="1" x14ac:dyDescent="0.25">
      <c r="A275" s="65">
        <v>273</v>
      </c>
      <c r="B275" s="66" t="s">
        <v>472</v>
      </c>
      <c r="C275" s="65">
        <v>2003026</v>
      </c>
      <c r="D275" s="97">
        <v>220</v>
      </c>
      <c r="E275" s="66" t="s">
        <v>493</v>
      </c>
      <c r="F275" s="66" t="s">
        <v>308</v>
      </c>
      <c r="G275" s="66" t="s">
        <v>494</v>
      </c>
      <c r="H275" s="66" t="s">
        <v>496</v>
      </c>
      <c r="I275" s="66" t="s">
        <v>301</v>
      </c>
      <c r="J275" s="66" t="s">
        <v>497</v>
      </c>
      <c r="K275" s="66" t="s">
        <v>497</v>
      </c>
      <c r="L275" s="65">
        <v>2</v>
      </c>
      <c r="M275" s="66" t="s">
        <v>495</v>
      </c>
      <c r="N275" s="66"/>
    </row>
    <row r="276" spans="1:14" s="51" customFormat="1" ht="15" customHeight="1" x14ac:dyDescent="0.25">
      <c r="A276" s="65">
        <v>274</v>
      </c>
      <c r="B276" s="66" t="s">
        <v>438</v>
      </c>
      <c r="C276" s="65">
        <v>2011002</v>
      </c>
      <c r="D276" s="97">
        <v>220</v>
      </c>
      <c r="E276" s="66" t="s">
        <v>493</v>
      </c>
      <c r="F276" s="66" t="s">
        <v>308</v>
      </c>
      <c r="G276" s="66" t="s">
        <v>494</v>
      </c>
      <c r="H276" s="66" t="s">
        <v>496</v>
      </c>
      <c r="I276" s="66" t="s">
        <v>301</v>
      </c>
      <c r="J276" s="66" t="s">
        <v>497</v>
      </c>
      <c r="K276" s="66" t="s">
        <v>497</v>
      </c>
      <c r="L276" s="65">
        <v>2</v>
      </c>
      <c r="M276" s="66" t="s">
        <v>495</v>
      </c>
      <c r="N276" s="66"/>
    </row>
    <row r="277" spans="1:14" s="51" customFormat="1" ht="15" customHeight="1" x14ac:dyDescent="0.25">
      <c r="A277" s="65">
        <v>275</v>
      </c>
      <c r="B277" s="66" t="s">
        <v>641</v>
      </c>
      <c r="C277" s="65">
        <v>2009023</v>
      </c>
      <c r="D277" s="97">
        <v>110</v>
      </c>
      <c r="E277" s="66" t="s">
        <v>773</v>
      </c>
      <c r="F277" s="66" t="s">
        <v>308</v>
      </c>
      <c r="G277" s="66" t="s">
        <v>718</v>
      </c>
      <c r="H277" s="66" t="s">
        <v>581</v>
      </c>
      <c r="I277" s="66" t="s">
        <v>301</v>
      </c>
      <c r="J277" s="66" t="s">
        <v>787</v>
      </c>
      <c r="K277" s="66" t="s">
        <v>575</v>
      </c>
      <c r="L277" s="65">
        <v>4</v>
      </c>
      <c r="M277" s="66" t="s">
        <v>719</v>
      </c>
      <c r="N277" s="66"/>
    </row>
    <row r="278" spans="1:14" s="51" customFormat="1" ht="15" customHeight="1" x14ac:dyDescent="0.25">
      <c r="A278" s="65">
        <v>276</v>
      </c>
      <c r="B278" s="66" t="s">
        <v>643</v>
      </c>
      <c r="C278" s="65">
        <v>2001018</v>
      </c>
      <c r="D278" s="97">
        <v>110</v>
      </c>
      <c r="E278" s="66" t="s">
        <v>773</v>
      </c>
      <c r="F278" s="66" t="s">
        <v>308</v>
      </c>
      <c r="G278" s="66" t="s">
        <v>718</v>
      </c>
      <c r="H278" s="66" t="s">
        <v>581</v>
      </c>
      <c r="I278" s="66" t="s">
        <v>301</v>
      </c>
      <c r="J278" s="66" t="s">
        <v>787</v>
      </c>
      <c r="K278" s="66" t="s">
        <v>575</v>
      </c>
      <c r="L278" s="65">
        <v>4</v>
      </c>
      <c r="M278" s="66" t="s">
        <v>719</v>
      </c>
      <c r="N278" s="66"/>
    </row>
    <row r="279" spans="1:14" s="51" customFormat="1" ht="15" customHeight="1" x14ac:dyDescent="0.25">
      <c r="A279" s="65">
        <v>277</v>
      </c>
      <c r="B279" s="66" t="s">
        <v>642</v>
      </c>
      <c r="C279" s="65">
        <v>2002028</v>
      </c>
      <c r="D279" s="97">
        <v>110</v>
      </c>
      <c r="E279" s="66" t="s">
        <v>773</v>
      </c>
      <c r="F279" s="66" t="s">
        <v>308</v>
      </c>
      <c r="G279" s="66" t="s">
        <v>718</v>
      </c>
      <c r="H279" s="66" t="s">
        <v>581</v>
      </c>
      <c r="I279" s="66" t="s">
        <v>301</v>
      </c>
      <c r="J279" s="66" t="s">
        <v>787</v>
      </c>
      <c r="K279" s="66" t="s">
        <v>575</v>
      </c>
      <c r="L279" s="65">
        <v>4</v>
      </c>
      <c r="M279" s="66" t="s">
        <v>719</v>
      </c>
      <c r="N279" s="66"/>
    </row>
    <row r="280" spans="1:14" s="51" customFormat="1" ht="15" customHeight="1" x14ac:dyDescent="0.25">
      <c r="A280" s="65">
        <v>278</v>
      </c>
      <c r="B280" s="66" t="s">
        <v>637</v>
      </c>
      <c r="C280" s="65">
        <v>1994007</v>
      </c>
      <c r="D280" s="97">
        <v>110</v>
      </c>
      <c r="E280" s="66" t="s">
        <v>773</v>
      </c>
      <c r="F280" s="66" t="s">
        <v>308</v>
      </c>
      <c r="G280" s="66" t="s">
        <v>718</v>
      </c>
      <c r="H280" s="66" t="s">
        <v>581</v>
      </c>
      <c r="I280" s="66" t="s">
        <v>301</v>
      </c>
      <c r="J280" s="66" t="s">
        <v>787</v>
      </c>
      <c r="K280" s="66" t="s">
        <v>575</v>
      </c>
      <c r="L280" s="65">
        <v>4</v>
      </c>
      <c r="M280" s="66" t="s">
        <v>719</v>
      </c>
      <c r="N280" s="66"/>
    </row>
    <row r="281" spans="1:14" s="51" customFormat="1" ht="15" customHeight="1" x14ac:dyDescent="0.25">
      <c r="A281" s="65">
        <v>279</v>
      </c>
      <c r="B281" s="66" t="s">
        <v>794</v>
      </c>
      <c r="C281" s="65">
        <v>2010010</v>
      </c>
      <c r="D281" s="97">
        <v>146.6</v>
      </c>
      <c r="E281" s="66" t="s">
        <v>744</v>
      </c>
      <c r="F281" s="66" t="s">
        <v>308</v>
      </c>
      <c r="G281" s="66" t="s">
        <v>666</v>
      </c>
      <c r="H281" s="66" t="s">
        <v>581</v>
      </c>
      <c r="I281" s="66" t="s">
        <v>301</v>
      </c>
      <c r="J281" s="66" t="s">
        <v>787</v>
      </c>
      <c r="K281" s="66" t="s">
        <v>575</v>
      </c>
      <c r="L281" s="65">
        <v>3</v>
      </c>
      <c r="M281" s="66" t="s">
        <v>667</v>
      </c>
      <c r="N281" s="66"/>
    </row>
    <row r="282" spans="1:14" s="51" customFormat="1" ht="15" customHeight="1" x14ac:dyDescent="0.25">
      <c r="A282" s="65">
        <v>280</v>
      </c>
      <c r="B282" s="66" t="s">
        <v>799</v>
      </c>
      <c r="C282" s="65">
        <v>2006012</v>
      </c>
      <c r="D282" s="97">
        <v>146.6</v>
      </c>
      <c r="E282" s="66" t="s">
        <v>744</v>
      </c>
      <c r="F282" s="66" t="s">
        <v>308</v>
      </c>
      <c r="G282" s="66" t="s">
        <v>666</v>
      </c>
      <c r="H282" s="66" t="s">
        <v>581</v>
      </c>
      <c r="I282" s="66" t="s">
        <v>301</v>
      </c>
      <c r="J282" s="66" t="s">
        <v>787</v>
      </c>
      <c r="K282" s="66" t="s">
        <v>575</v>
      </c>
      <c r="L282" s="65">
        <v>3</v>
      </c>
      <c r="M282" s="66" t="s">
        <v>667</v>
      </c>
      <c r="N282" s="66"/>
    </row>
    <row r="283" spans="1:14" s="51" customFormat="1" ht="15" customHeight="1" x14ac:dyDescent="0.25">
      <c r="A283" s="65">
        <v>281</v>
      </c>
      <c r="B283" s="66" t="s">
        <v>793</v>
      </c>
      <c r="C283" s="65">
        <v>2009018</v>
      </c>
      <c r="D283" s="97">
        <v>146.6</v>
      </c>
      <c r="E283" s="66" t="s">
        <v>744</v>
      </c>
      <c r="F283" s="66" t="s">
        <v>308</v>
      </c>
      <c r="G283" s="66" t="s">
        <v>666</v>
      </c>
      <c r="H283" s="66" t="s">
        <v>581</v>
      </c>
      <c r="I283" s="66" t="s">
        <v>301</v>
      </c>
      <c r="J283" s="66" t="s">
        <v>787</v>
      </c>
      <c r="K283" s="66" t="s">
        <v>575</v>
      </c>
      <c r="L283" s="65">
        <v>3</v>
      </c>
      <c r="M283" s="66" t="s">
        <v>667</v>
      </c>
      <c r="N283" s="66"/>
    </row>
    <row r="284" spans="1:14" s="51" customFormat="1" ht="15" customHeight="1" x14ac:dyDescent="0.25">
      <c r="A284" s="65">
        <v>282</v>
      </c>
      <c r="B284" s="66" t="s">
        <v>542</v>
      </c>
      <c r="C284" s="65">
        <v>2003024</v>
      </c>
      <c r="D284" s="97">
        <v>146.6</v>
      </c>
      <c r="E284" s="66" t="s">
        <v>534</v>
      </c>
      <c r="F284" s="66" t="s">
        <v>308</v>
      </c>
      <c r="G284" s="66" t="s">
        <v>511</v>
      </c>
      <c r="H284" s="66" t="s">
        <v>499</v>
      </c>
      <c r="I284" s="66" t="s">
        <v>301</v>
      </c>
      <c r="J284" s="66" t="s">
        <v>500</v>
      </c>
      <c r="K284" s="66" t="s">
        <v>500</v>
      </c>
      <c r="L284" s="65">
        <v>3</v>
      </c>
      <c r="M284" s="66" t="s">
        <v>522</v>
      </c>
      <c r="N284" s="66" t="s">
        <v>1902</v>
      </c>
    </row>
    <row r="285" spans="1:14" s="51" customFormat="1" ht="15" customHeight="1" x14ac:dyDescent="0.25">
      <c r="A285" s="65">
        <v>283</v>
      </c>
      <c r="B285" s="66" t="s">
        <v>543</v>
      </c>
      <c r="C285" s="65">
        <v>2013007</v>
      </c>
      <c r="D285" s="97">
        <v>146.6</v>
      </c>
      <c r="E285" s="66" t="s">
        <v>534</v>
      </c>
      <c r="F285" s="66" t="s">
        <v>308</v>
      </c>
      <c r="G285" s="66" t="s">
        <v>511</v>
      </c>
      <c r="H285" s="66" t="s">
        <v>499</v>
      </c>
      <c r="I285" s="66" t="s">
        <v>301</v>
      </c>
      <c r="J285" s="66" t="s">
        <v>500</v>
      </c>
      <c r="K285" s="66" t="s">
        <v>500</v>
      </c>
      <c r="L285" s="65">
        <v>3</v>
      </c>
      <c r="M285" s="66" t="s">
        <v>522</v>
      </c>
      <c r="N285" s="66" t="s">
        <v>1902</v>
      </c>
    </row>
    <row r="286" spans="1:14" s="51" customFormat="1" ht="15" customHeight="1" x14ac:dyDescent="0.25">
      <c r="A286" s="65">
        <v>284</v>
      </c>
      <c r="B286" s="66" t="s">
        <v>544</v>
      </c>
      <c r="C286" s="65">
        <v>2015028</v>
      </c>
      <c r="D286" s="97">
        <v>146.6</v>
      </c>
      <c r="E286" s="66" t="s">
        <v>534</v>
      </c>
      <c r="F286" s="66" t="s">
        <v>308</v>
      </c>
      <c r="G286" s="66" t="s">
        <v>511</v>
      </c>
      <c r="H286" s="66" t="s">
        <v>499</v>
      </c>
      <c r="I286" s="66" t="s">
        <v>301</v>
      </c>
      <c r="J286" s="66" t="s">
        <v>500</v>
      </c>
      <c r="K286" s="66" t="s">
        <v>500</v>
      </c>
      <c r="L286" s="65">
        <v>3</v>
      </c>
      <c r="M286" s="66" t="s">
        <v>522</v>
      </c>
      <c r="N286" s="66" t="s">
        <v>1902</v>
      </c>
    </row>
    <row r="287" spans="1:14" s="51" customFormat="1" ht="15" customHeight="1" x14ac:dyDescent="0.25">
      <c r="A287" s="65">
        <v>285</v>
      </c>
      <c r="B287" s="66" t="s">
        <v>542</v>
      </c>
      <c r="C287" s="65">
        <v>2003024</v>
      </c>
      <c r="D287" s="97">
        <v>146.6</v>
      </c>
      <c r="E287" s="66" t="s">
        <v>777</v>
      </c>
      <c r="F287" s="66" t="s">
        <v>308</v>
      </c>
      <c r="G287" s="66" t="s">
        <v>726</v>
      </c>
      <c r="H287" s="66" t="s">
        <v>581</v>
      </c>
      <c r="I287" s="66" t="s">
        <v>301</v>
      </c>
      <c r="J287" s="66" t="s">
        <v>787</v>
      </c>
      <c r="K287" s="66" t="s">
        <v>575</v>
      </c>
      <c r="L287" s="65">
        <v>3</v>
      </c>
      <c r="M287" s="66" t="s">
        <v>727</v>
      </c>
      <c r="N287" s="66"/>
    </row>
    <row r="288" spans="1:14" s="51" customFormat="1" ht="15" customHeight="1" x14ac:dyDescent="0.25">
      <c r="A288" s="65">
        <v>286</v>
      </c>
      <c r="B288" s="66" t="s">
        <v>833</v>
      </c>
      <c r="C288" s="65">
        <v>2013002</v>
      </c>
      <c r="D288" s="97">
        <v>146.6</v>
      </c>
      <c r="E288" s="66" t="s">
        <v>777</v>
      </c>
      <c r="F288" s="66" t="s">
        <v>308</v>
      </c>
      <c r="G288" s="66" t="s">
        <v>726</v>
      </c>
      <c r="H288" s="66" t="s">
        <v>581</v>
      </c>
      <c r="I288" s="66" t="s">
        <v>301</v>
      </c>
      <c r="J288" s="66" t="s">
        <v>787</v>
      </c>
      <c r="K288" s="66" t="s">
        <v>575</v>
      </c>
      <c r="L288" s="65">
        <v>3</v>
      </c>
      <c r="M288" s="66" t="s">
        <v>727</v>
      </c>
      <c r="N288" s="66"/>
    </row>
    <row r="289" spans="1:15" s="51" customFormat="1" ht="15" customHeight="1" x14ac:dyDescent="0.25">
      <c r="A289" s="65">
        <v>287</v>
      </c>
      <c r="B289" s="66" t="s">
        <v>513</v>
      </c>
      <c r="C289" s="65">
        <v>1983001</v>
      </c>
      <c r="D289" s="97">
        <v>440</v>
      </c>
      <c r="E289" s="66" t="s">
        <v>524</v>
      </c>
      <c r="F289" s="66" t="s">
        <v>308</v>
      </c>
      <c r="G289" s="66" t="s">
        <v>501</v>
      </c>
      <c r="H289" s="66" t="s">
        <v>499</v>
      </c>
      <c r="I289" s="66" t="s">
        <v>301</v>
      </c>
      <c r="J289" s="66" t="s">
        <v>500</v>
      </c>
      <c r="K289" s="66" t="s">
        <v>500</v>
      </c>
      <c r="L289" s="65">
        <v>1</v>
      </c>
      <c r="M289" s="66" t="s">
        <v>513</v>
      </c>
      <c r="N289" s="66"/>
    </row>
    <row r="290" spans="1:15" s="51" customFormat="1" ht="15" customHeight="1" x14ac:dyDescent="0.25">
      <c r="A290" s="65">
        <v>288</v>
      </c>
      <c r="B290" s="66" t="s">
        <v>277</v>
      </c>
      <c r="C290" s="65">
        <v>2018027</v>
      </c>
      <c r="D290" s="97">
        <v>440</v>
      </c>
      <c r="E290" s="66" t="s">
        <v>1441</v>
      </c>
      <c r="F290" s="66" t="s">
        <v>308</v>
      </c>
      <c r="G290" s="66" t="s">
        <v>1423</v>
      </c>
      <c r="H290" s="69" t="s">
        <v>1431</v>
      </c>
      <c r="I290" s="66" t="s">
        <v>301</v>
      </c>
      <c r="J290" s="66" t="s">
        <v>1432</v>
      </c>
      <c r="K290" s="66" t="s">
        <v>1432</v>
      </c>
      <c r="L290" s="65">
        <v>1</v>
      </c>
      <c r="M290" s="66"/>
      <c r="N290" s="66"/>
    </row>
    <row r="291" spans="1:15" s="51" customFormat="1" ht="15" customHeight="1" x14ac:dyDescent="0.25">
      <c r="A291" s="65">
        <v>289</v>
      </c>
      <c r="B291" s="74" t="s">
        <v>1106</v>
      </c>
      <c r="C291" s="71">
        <v>2007024</v>
      </c>
      <c r="D291" s="97">
        <v>146.6</v>
      </c>
      <c r="E291" s="70" t="s">
        <v>1751</v>
      </c>
      <c r="F291" s="70" t="s">
        <v>308</v>
      </c>
      <c r="G291" s="70" t="s">
        <v>1719</v>
      </c>
      <c r="H291" s="70" t="s">
        <v>1477</v>
      </c>
      <c r="I291" s="70" t="s">
        <v>301</v>
      </c>
      <c r="J291" s="70" t="s">
        <v>1481</v>
      </c>
      <c r="K291" s="70" t="s">
        <v>1481</v>
      </c>
      <c r="L291" s="71">
        <v>3</v>
      </c>
      <c r="M291" s="70" t="s">
        <v>1720</v>
      </c>
      <c r="N291" s="70"/>
      <c r="O291" s="56"/>
    </row>
    <row r="292" spans="1:15" s="51" customFormat="1" ht="15" customHeight="1" x14ac:dyDescent="0.25">
      <c r="A292" s="65">
        <v>290</v>
      </c>
      <c r="B292" s="74" t="s">
        <v>1089</v>
      </c>
      <c r="C292" s="71">
        <v>2012018</v>
      </c>
      <c r="D292" s="97">
        <v>146.6</v>
      </c>
      <c r="E292" s="70" t="s">
        <v>1751</v>
      </c>
      <c r="F292" s="70" t="s">
        <v>308</v>
      </c>
      <c r="G292" s="70" t="s">
        <v>1719</v>
      </c>
      <c r="H292" s="70" t="s">
        <v>1477</v>
      </c>
      <c r="I292" s="70" t="s">
        <v>301</v>
      </c>
      <c r="J292" s="70" t="s">
        <v>1481</v>
      </c>
      <c r="K292" s="70" t="s">
        <v>1481</v>
      </c>
      <c r="L292" s="71">
        <v>3</v>
      </c>
      <c r="M292" s="70" t="s">
        <v>1720</v>
      </c>
      <c r="N292" s="70"/>
      <c r="O292" s="56"/>
    </row>
    <row r="293" spans="1:15" s="51" customFormat="1" ht="15" customHeight="1" x14ac:dyDescent="0.25">
      <c r="A293" s="65">
        <v>291</v>
      </c>
      <c r="B293" s="74" t="s">
        <v>1106</v>
      </c>
      <c r="C293" s="71">
        <v>2007024</v>
      </c>
      <c r="D293" s="97">
        <v>146.6</v>
      </c>
      <c r="E293" s="70" t="s">
        <v>1762</v>
      </c>
      <c r="F293" s="70" t="s">
        <v>308</v>
      </c>
      <c r="G293" s="70" t="s">
        <v>1743</v>
      </c>
      <c r="H293" s="70" t="s">
        <v>1477</v>
      </c>
      <c r="I293" s="70" t="s">
        <v>301</v>
      </c>
      <c r="J293" s="70" t="s">
        <v>1481</v>
      </c>
      <c r="K293" s="70" t="s">
        <v>1481</v>
      </c>
      <c r="L293" s="71">
        <v>3</v>
      </c>
      <c r="M293" s="70" t="s">
        <v>1744</v>
      </c>
      <c r="N293" s="70"/>
      <c r="O293" s="56"/>
    </row>
    <row r="294" spans="1:15" s="51" customFormat="1" ht="15" customHeight="1" x14ac:dyDescent="0.25">
      <c r="A294" s="65">
        <v>292</v>
      </c>
      <c r="B294" s="74" t="s">
        <v>1488</v>
      </c>
      <c r="C294" s="71">
        <v>1997002</v>
      </c>
      <c r="D294" s="97">
        <v>146.6</v>
      </c>
      <c r="E294" s="70" t="s">
        <v>1762</v>
      </c>
      <c r="F294" s="70" t="s">
        <v>308</v>
      </c>
      <c r="G294" s="70" t="s">
        <v>1743</v>
      </c>
      <c r="H294" s="70" t="s">
        <v>1477</v>
      </c>
      <c r="I294" s="70" t="s">
        <v>301</v>
      </c>
      <c r="J294" s="70" t="s">
        <v>1481</v>
      </c>
      <c r="K294" s="70" t="s">
        <v>1481</v>
      </c>
      <c r="L294" s="71">
        <v>3</v>
      </c>
      <c r="M294" s="70" t="s">
        <v>1744</v>
      </c>
      <c r="N294" s="70"/>
      <c r="O294" s="56"/>
    </row>
    <row r="295" spans="1:15" s="51" customFormat="1" ht="15" customHeight="1" x14ac:dyDescent="0.25">
      <c r="A295" s="65">
        <v>293</v>
      </c>
      <c r="B295" s="69" t="s">
        <v>1566</v>
      </c>
      <c r="C295" s="71">
        <v>2010001</v>
      </c>
      <c r="D295" s="97">
        <v>220</v>
      </c>
      <c r="E295" s="72" t="s">
        <v>1556</v>
      </c>
      <c r="F295" s="66" t="s">
        <v>308</v>
      </c>
      <c r="G295" s="69" t="s">
        <v>1693</v>
      </c>
      <c r="H295" s="69" t="s">
        <v>1543</v>
      </c>
      <c r="I295" s="66" t="s">
        <v>301</v>
      </c>
      <c r="J295" s="66" t="s">
        <v>1541</v>
      </c>
      <c r="K295" s="66" t="s">
        <v>1542</v>
      </c>
      <c r="L295" s="73">
        <v>2</v>
      </c>
      <c r="M295" s="69" t="s">
        <v>1517</v>
      </c>
      <c r="N295" s="71"/>
      <c r="O295" s="39"/>
    </row>
    <row r="296" spans="1:15" s="51" customFormat="1" ht="15" customHeight="1" x14ac:dyDescent="0.25">
      <c r="A296" s="65">
        <v>294</v>
      </c>
      <c r="B296" s="69" t="s">
        <v>1534</v>
      </c>
      <c r="C296" s="71">
        <v>2002019</v>
      </c>
      <c r="D296" s="97">
        <v>220</v>
      </c>
      <c r="E296" s="72" t="s">
        <v>1556</v>
      </c>
      <c r="F296" s="66" t="s">
        <v>308</v>
      </c>
      <c r="G296" s="69" t="s">
        <v>1693</v>
      </c>
      <c r="H296" s="69" t="s">
        <v>1543</v>
      </c>
      <c r="I296" s="66" t="s">
        <v>301</v>
      </c>
      <c r="J296" s="66" t="s">
        <v>1541</v>
      </c>
      <c r="K296" s="66" t="s">
        <v>1542</v>
      </c>
      <c r="L296" s="73">
        <v>2</v>
      </c>
      <c r="M296" s="69" t="s">
        <v>1517</v>
      </c>
      <c r="N296" s="71"/>
      <c r="O296" s="39"/>
    </row>
    <row r="297" spans="1:15" s="51" customFormat="1" ht="15" customHeight="1" x14ac:dyDescent="0.25">
      <c r="A297" s="65">
        <v>295</v>
      </c>
      <c r="B297" s="66" t="s">
        <v>344</v>
      </c>
      <c r="C297" s="65">
        <v>2003023</v>
      </c>
      <c r="D297" s="97">
        <v>440</v>
      </c>
      <c r="E297" s="66" t="s">
        <v>416</v>
      </c>
      <c r="F297" s="66" t="s">
        <v>308</v>
      </c>
      <c r="G297" s="66" t="s">
        <v>415</v>
      </c>
      <c r="H297" s="66" t="s">
        <v>496</v>
      </c>
      <c r="I297" s="66" t="s">
        <v>301</v>
      </c>
      <c r="J297" s="66" t="s">
        <v>497</v>
      </c>
      <c r="K297" s="66" t="s">
        <v>497</v>
      </c>
      <c r="L297" s="65">
        <v>1</v>
      </c>
      <c r="M297" s="66"/>
      <c r="N297" s="66"/>
    </row>
    <row r="298" spans="1:15" s="51" customFormat="1" ht="15" customHeight="1" x14ac:dyDescent="0.25">
      <c r="A298" s="65">
        <v>296</v>
      </c>
      <c r="B298" s="66" t="s">
        <v>344</v>
      </c>
      <c r="C298" s="65">
        <v>2003023</v>
      </c>
      <c r="D298" s="97">
        <v>146.6</v>
      </c>
      <c r="E298" s="66" t="s">
        <v>654</v>
      </c>
      <c r="F298" s="66" t="s">
        <v>308</v>
      </c>
      <c r="G298" s="66" t="s">
        <v>652</v>
      </c>
      <c r="H298" s="66" t="s">
        <v>581</v>
      </c>
      <c r="I298" s="66" t="s">
        <v>301</v>
      </c>
      <c r="J298" s="66" t="s">
        <v>787</v>
      </c>
      <c r="K298" s="66" t="s">
        <v>575</v>
      </c>
      <c r="L298" s="65">
        <v>3</v>
      </c>
      <c r="M298" s="66" t="s">
        <v>653</v>
      </c>
      <c r="N298" s="66"/>
    </row>
    <row r="299" spans="1:15" s="51" customFormat="1" ht="15" customHeight="1" x14ac:dyDescent="0.25">
      <c r="A299" s="65">
        <v>297</v>
      </c>
      <c r="B299" s="66" t="s">
        <v>390</v>
      </c>
      <c r="C299" s="65">
        <v>2000010</v>
      </c>
      <c r="D299" s="97">
        <v>146.6</v>
      </c>
      <c r="E299" s="66" t="s">
        <v>654</v>
      </c>
      <c r="F299" s="66" t="s">
        <v>308</v>
      </c>
      <c r="G299" s="66" t="s">
        <v>652</v>
      </c>
      <c r="H299" s="66" t="s">
        <v>581</v>
      </c>
      <c r="I299" s="66" t="s">
        <v>301</v>
      </c>
      <c r="J299" s="66" t="s">
        <v>787</v>
      </c>
      <c r="K299" s="66" t="s">
        <v>575</v>
      </c>
      <c r="L299" s="65">
        <v>3</v>
      </c>
      <c r="M299" s="66" t="s">
        <v>653</v>
      </c>
      <c r="N299" s="66"/>
    </row>
    <row r="300" spans="1:15" s="51" customFormat="1" ht="15" customHeight="1" x14ac:dyDescent="0.25">
      <c r="A300" s="65">
        <v>298</v>
      </c>
      <c r="B300" s="66" t="s">
        <v>226</v>
      </c>
      <c r="C300" s="65">
        <v>2003031</v>
      </c>
      <c r="D300" s="97">
        <v>146.6</v>
      </c>
      <c r="E300" s="66" t="s">
        <v>654</v>
      </c>
      <c r="F300" s="66" t="s">
        <v>308</v>
      </c>
      <c r="G300" s="66" t="s">
        <v>652</v>
      </c>
      <c r="H300" s="66" t="s">
        <v>581</v>
      </c>
      <c r="I300" s="66" t="s">
        <v>301</v>
      </c>
      <c r="J300" s="66" t="s">
        <v>787</v>
      </c>
      <c r="K300" s="66" t="s">
        <v>575</v>
      </c>
      <c r="L300" s="65">
        <v>3</v>
      </c>
      <c r="M300" s="66" t="s">
        <v>653</v>
      </c>
      <c r="N300" s="66"/>
    </row>
    <row r="301" spans="1:15" s="51" customFormat="1" ht="15" customHeight="1" x14ac:dyDescent="0.25">
      <c r="A301" s="65">
        <v>299</v>
      </c>
      <c r="B301" s="69" t="s">
        <v>1506</v>
      </c>
      <c r="C301" s="71">
        <v>2010021</v>
      </c>
      <c r="D301" s="97">
        <v>440</v>
      </c>
      <c r="E301" s="72" t="s">
        <v>1544</v>
      </c>
      <c r="F301" s="66" t="s">
        <v>308</v>
      </c>
      <c r="G301" s="69" t="s">
        <v>1521</v>
      </c>
      <c r="H301" s="69" t="s">
        <v>1543</v>
      </c>
      <c r="I301" s="66" t="s">
        <v>301</v>
      </c>
      <c r="J301" s="66" t="s">
        <v>1541</v>
      </c>
      <c r="K301" s="66" t="s">
        <v>1542</v>
      </c>
      <c r="L301" s="73">
        <v>1</v>
      </c>
      <c r="M301" s="69" t="s">
        <v>1506</v>
      </c>
      <c r="N301" s="71"/>
      <c r="O301" s="39"/>
    </row>
    <row r="302" spans="1:15" s="51" customFormat="1" ht="15" customHeight="1" x14ac:dyDescent="0.25">
      <c r="A302" s="65">
        <v>300</v>
      </c>
      <c r="B302" s="66" t="s">
        <v>278</v>
      </c>
      <c r="C302" s="65">
        <v>2018013</v>
      </c>
      <c r="D302" s="97">
        <v>440</v>
      </c>
      <c r="E302" s="66" t="s">
        <v>1434</v>
      </c>
      <c r="F302" s="66" t="s">
        <v>308</v>
      </c>
      <c r="G302" s="66" t="s">
        <v>1417</v>
      </c>
      <c r="H302" s="69" t="s">
        <v>1431</v>
      </c>
      <c r="I302" s="66" t="s">
        <v>301</v>
      </c>
      <c r="J302" s="66" t="s">
        <v>1432</v>
      </c>
      <c r="K302" s="66" t="s">
        <v>1432</v>
      </c>
      <c r="L302" s="65">
        <v>1</v>
      </c>
      <c r="M302" s="66"/>
      <c r="N302" s="66"/>
    </row>
    <row r="303" spans="1:15" s="51" customFormat="1" ht="15" customHeight="1" x14ac:dyDescent="0.25">
      <c r="A303" s="65">
        <v>301</v>
      </c>
      <c r="B303" s="66" t="s">
        <v>632</v>
      </c>
      <c r="C303" s="65">
        <v>1993004</v>
      </c>
      <c r="D303" s="97">
        <v>440</v>
      </c>
      <c r="E303" s="66" t="s">
        <v>633</v>
      </c>
      <c r="F303" s="66" t="s">
        <v>308</v>
      </c>
      <c r="G303" s="66" t="s">
        <v>634</v>
      </c>
      <c r="H303" s="66" t="s">
        <v>581</v>
      </c>
      <c r="I303" s="66" t="s">
        <v>301</v>
      </c>
      <c r="J303" s="66" t="s">
        <v>787</v>
      </c>
      <c r="K303" s="66" t="s">
        <v>575</v>
      </c>
      <c r="L303" s="65">
        <v>1</v>
      </c>
      <c r="M303" s="66"/>
      <c r="N303" s="66"/>
    </row>
    <row r="304" spans="1:15" s="51" customFormat="1" ht="15" customHeight="1" x14ac:dyDescent="0.25">
      <c r="A304" s="65">
        <v>302</v>
      </c>
      <c r="B304" s="66" t="s">
        <v>632</v>
      </c>
      <c r="C304" s="65">
        <v>1993004</v>
      </c>
      <c r="D304" s="97">
        <v>440</v>
      </c>
      <c r="E304" s="66" t="s">
        <v>635</v>
      </c>
      <c r="F304" s="66" t="s">
        <v>308</v>
      </c>
      <c r="G304" s="66" t="s">
        <v>636</v>
      </c>
      <c r="H304" s="66" t="s">
        <v>581</v>
      </c>
      <c r="I304" s="66" t="s">
        <v>301</v>
      </c>
      <c r="J304" s="66" t="s">
        <v>787</v>
      </c>
      <c r="K304" s="66" t="s">
        <v>575</v>
      </c>
      <c r="L304" s="65">
        <v>1</v>
      </c>
      <c r="M304" s="66"/>
      <c r="N304" s="66"/>
    </row>
    <row r="305" spans="1:15" s="51" customFormat="1" ht="15" customHeight="1" x14ac:dyDescent="0.25">
      <c r="A305" s="65">
        <v>303</v>
      </c>
      <c r="B305" s="66" t="s">
        <v>810</v>
      </c>
      <c r="C305" s="65">
        <v>2007034</v>
      </c>
      <c r="D305" s="97">
        <v>110</v>
      </c>
      <c r="E305" s="66" t="s">
        <v>754</v>
      </c>
      <c r="F305" s="66" t="s">
        <v>308</v>
      </c>
      <c r="G305" s="66" t="s">
        <v>683</v>
      </c>
      <c r="H305" s="66" t="s">
        <v>581</v>
      </c>
      <c r="I305" s="66" t="s">
        <v>301</v>
      </c>
      <c r="J305" s="66" t="s">
        <v>787</v>
      </c>
      <c r="K305" s="66" t="s">
        <v>575</v>
      </c>
      <c r="L305" s="65">
        <v>4</v>
      </c>
      <c r="M305" s="66" t="s">
        <v>684</v>
      </c>
      <c r="N305" s="66"/>
    </row>
    <row r="306" spans="1:15" s="51" customFormat="1" ht="15" customHeight="1" x14ac:dyDescent="0.25">
      <c r="A306" s="65">
        <v>304</v>
      </c>
      <c r="B306" s="66" t="s">
        <v>547</v>
      </c>
      <c r="C306" s="65">
        <v>2007009</v>
      </c>
      <c r="D306" s="97">
        <v>110</v>
      </c>
      <c r="E306" s="66" t="s">
        <v>754</v>
      </c>
      <c r="F306" s="66" t="s">
        <v>308</v>
      </c>
      <c r="G306" s="66" t="s">
        <v>683</v>
      </c>
      <c r="H306" s="66" t="s">
        <v>581</v>
      </c>
      <c r="I306" s="66" t="s">
        <v>301</v>
      </c>
      <c r="J306" s="66" t="s">
        <v>787</v>
      </c>
      <c r="K306" s="66" t="s">
        <v>575</v>
      </c>
      <c r="L306" s="65">
        <v>4</v>
      </c>
      <c r="M306" s="66" t="s">
        <v>684</v>
      </c>
      <c r="N306" s="66"/>
    </row>
    <row r="307" spans="1:15" s="51" customFormat="1" ht="15" customHeight="1" x14ac:dyDescent="0.25">
      <c r="A307" s="65">
        <v>305</v>
      </c>
      <c r="B307" s="66" t="s">
        <v>811</v>
      </c>
      <c r="C307" s="65">
        <v>2007012</v>
      </c>
      <c r="D307" s="97">
        <v>110</v>
      </c>
      <c r="E307" s="66" t="s">
        <v>754</v>
      </c>
      <c r="F307" s="66" t="s">
        <v>308</v>
      </c>
      <c r="G307" s="66" t="s">
        <v>683</v>
      </c>
      <c r="H307" s="66" t="s">
        <v>581</v>
      </c>
      <c r="I307" s="66" t="s">
        <v>301</v>
      </c>
      <c r="J307" s="66" t="s">
        <v>787</v>
      </c>
      <c r="K307" s="66" t="s">
        <v>575</v>
      </c>
      <c r="L307" s="65">
        <v>4</v>
      </c>
      <c r="M307" s="66" t="s">
        <v>684</v>
      </c>
      <c r="N307" s="66"/>
    </row>
    <row r="308" spans="1:15" s="51" customFormat="1" ht="15" customHeight="1" x14ac:dyDescent="0.25">
      <c r="A308" s="65">
        <v>306</v>
      </c>
      <c r="B308" s="66" t="s">
        <v>805</v>
      </c>
      <c r="C308" s="65">
        <v>2000003</v>
      </c>
      <c r="D308" s="97">
        <f>440*0.05</f>
        <v>22</v>
      </c>
      <c r="E308" s="66" t="s">
        <v>751</v>
      </c>
      <c r="F308" s="66" t="s">
        <v>308</v>
      </c>
      <c r="G308" s="66" t="s">
        <v>782</v>
      </c>
      <c r="H308" s="66" t="s">
        <v>581</v>
      </c>
      <c r="I308" s="66" t="s">
        <v>301</v>
      </c>
      <c r="J308" s="66" t="s">
        <v>787</v>
      </c>
      <c r="K308" s="66" t="s">
        <v>575</v>
      </c>
      <c r="L308" s="65">
        <v>4</v>
      </c>
      <c r="M308" s="66" t="s">
        <v>678</v>
      </c>
      <c r="N308" s="66"/>
    </row>
    <row r="309" spans="1:15" s="51" customFormat="1" ht="15" customHeight="1" x14ac:dyDescent="0.25">
      <c r="A309" s="65">
        <v>307</v>
      </c>
      <c r="B309" s="66" t="s">
        <v>806</v>
      </c>
      <c r="C309" s="65">
        <v>2007008</v>
      </c>
      <c r="D309" s="97">
        <f>440*0.08</f>
        <v>35.200000000000003</v>
      </c>
      <c r="E309" s="66" t="s">
        <v>751</v>
      </c>
      <c r="F309" s="66" t="s">
        <v>308</v>
      </c>
      <c r="G309" s="66" t="s">
        <v>782</v>
      </c>
      <c r="H309" s="66" t="s">
        <v>581</v>
      </c>
      <c r="I309" s="66" t="s">
        <v>301</v>
      </c>
      <c r="J309" s="66" t="s">
        <v>787</v>
      </c>
      <c r="K309" s="66" t="s">
        <v>575</v>
      </c>
      <c r="L309" s="65">
        <v>4</v>
      </c>
      <c r="M309" s="66" t="s">
        <v>678</v>
      </c>
      <c r="N309" s="66"/>
    </row>
    <row r="310" spans="1:15" s="51" customFormat="1" ht="15" customHeight="1" x14ac:dyDescent="0.25">
      <c r="A310" s="65">
        <v>308</v>
      </c>
      <c r="B310" s="66" t="s">
        <v>551</v>
      </c>
      <c r="C310" s="65">
        <v>2004025</v>
      </c>
      <c r="D310" s="97">
        <f>440*0.8</f>
        <v>352</v>
      </c>
      <c r="E310" s="66" t="s">
        <v>751</v>
      </c>
      <c r="F310" s="66" t="s">
        <v>308</v>
      </c>
      <c r="G310" s="66" t="s">
        <v>782</v>
      </c>
      <c r="H310" s="66" t="s">
        <v>581</v>
      </c>
      <c r="I310" s="66" t="s">
        <v>301</v>
      </c>
      <c r="J310" s="66" t="s">
        <v>787</v>
      </c>
      <c r="K310" s="66" t="s">
        <v>575</v>
      </c>
      <c r="L310" s="65">
        <v>4</v>
      </c>
      <c r="M310" s="66" t="s">
        <v>678</v>
      </c>
      <c r="N310" s="66"/>
    </row>
    <row r="311" spans="1:15" s="51" customFormat="1" ht="15" customHeight="1" x14ac:dyDescent="0.25">
      <c r="A311" s="65">
        <v>309</v>
      </c>
      <c r="B311" s="66" t="s">
        <v>790</v>
      </c>
      <c r="C311" s="65">
        <v>1996002</v>
      </c>
      <c r="D311" s="97">
        <f>440*0.05</f>
        <v>22</v>
      </c>
      <c r="E311" s="66" t="s">
        <v>751</v>
      </c>
      <c r="F311" s="66" t="s">
        <v>308</v>
      </c>
      <c r="G311" s="66" t="s">
        <v>782</v>
      </c>
      <c r="H311" s="66" t="s">
        <v>581</v>
      </c>
      <c r="I311" s="66" t="s">
        <v>301</v>
      </c>
      <c r="J311" s="66" t="s">
        <v>787</v>
      </c>
      <c r="K311" s="66" t="s">
        <v>575</v>
      </c>
      <c r="L311" s="65">
        <v>4</v>
      </c>
      <c r="M311" s="66" t="s">
        <v>678</v>
      </c>
      <c r="N311" s="66"/>
    </row>
    <row r="312" spans="1:15" s="51" customFormat="1" ht="15" customHeight="1" x14ac:dyDescent="0.25">
      <c r="A312" s="65">
        <v>310</v>
      </c>
      <c r="B312" s="69" t="s">
        <v>1540</v>
      </c>
      <c r="C312" s="71">
        <v>2007011</v>
      </c>
      <c r="D312" s="97">
        <v>220</v>
      </c>
      <c r="E312" s="72" t="s">
        <v>1545</v>
      </c>
      <c r="F312" s="66" t="s">
        <v>308</v>
      </c>
      <c r="G312" s="69" t="s">
        <v>1522</v>
      </c>
      <c r="H312" s="69" t="s">
        <v>1543</v>
      </c>
      <c r="I312" s="66" t="s">
        <v>301</v>
      </c>
      <c r="J312" s="66" t="s">
        <v>1541</v>
      </c>
      <c r="K312" s="66" t="s">
        <v>1542</v>
      </c>
      <c r="L312" s="73">
        <v>2</v>
      </c>
      <c r="M312" s="69" t="s">
        <v>1507</v>
      </c>
      <c r="N312" s="71"/>
      <c r="O312" s="39"/>
    </row>
    <row r="313" spans="1:15" s="51" customFormat="1" ht="15" customHeight="1" x14ac:dyDescent="0.25">
      <c r="A313" s="65">
        <v>311</v>
      </c>
      <c r="B313" s="69" t="s">
        <v>1569</v>
      </c>
      <c r="C313" s="71">
        <v>2008036</v>
      </c>
      <c r="D313" s="97">
        <v>220</v>
      </c>
      <c r="E313" s="72" t="s">
        <v>1545</v>
      </c>
      <c r="F313" s="66" t="s">
        <v>308</v>
      </c>
      <c r="G313" s="69" t="s">
        <v>1522</v>
      </c>
      <c r="H313" s="69" t="s">
        <v>1543</v>
      </c>
      <c r="I313" s="66" t="s">
        <v>301</v>
      </c>
      <c r="J313" s="66" t="s">
        <v>1541</v>
      </c>
      <c r="K313" s="66" t="s">
        <v>1542</v>
      </c>
      <c r="L313" s="73">
        <v>2</v>
      </c>
      <c r="M313" s="69" t="s">
        <v>1507</v>
      </c>
      <c r="N313" s="71"/>
      <c r="O313" s="39"/>
    </row>
    <row r="314" spans="1:15" s="51" customFormat="1" ht="15" customHeight="1" x14ac:dyDescent="0.25">
      <c r="A314" s="65">
        <v>312</v>
      </c>
      <c r="B314" s="74" t="s">
        <v>37</v>
      </c>
      <c r="C314" s="71">
        <v>2011010</v>
      </c>
      <c r="D314" s="97">
        <v>220</v>
      </c>
      <c r="E314" s="70" t="s">
        <v>1479</v>
      </c>
      <c r="F314" s="70" t="s">
        <v>308</v>
      </c>
      <c r="G314" s="70" t="s">
        <v>1480</v>
      </c>
      <c r="H314" s="70" t="s">
        <v>1477</v>
      </c>
      <c r="I314" s="70" t="s">
        <v>301</v>
      </c>
      <c r="J314" s="70" t="s">
        <v>1481</v>
      </c>
      <c r="K314" s="70" t="s">
        <v>1481</v>
      </c>
      <c r="L314" s="71">
        <v>2</v>
      </c>
      <c r="M314" s="70" t="s">
        <v>1482</v>
      </c>
      <c r="N314" s="70"/>
      <c r="O314" s="56"/>
    </row>
    <row r="315" spans="1:15" s="51" customFormat="1" ht="15" customHeight="1" x14ac:dyDescent="0.25">
      <c r="A315" s="65">
        <v>313</v>
      </c>
      <c r="B315" s="74" t="s">
        <v>1478</v>
      </c>
      <c r="C315" s="71">
        <v>2011007</v>
      </c>
      <c r="D315" s="97">
        <v>220</v>
      </c>
      <c r="E315" s="70" t="s">
        <v>1479</v>
      </c>
      <c r="F315" s="70" t="s">
        <v>308</v>
      </c>
      <c r="G315" s="70" t="s">
        <v>1480</v>
      </c>
      <c r="H315" s="70" t="s">
        <v>1477</v>
      </c>
      <c r="I315" s="70" t="s">
        <v>301</v>
      </c>
      <c r="J315" s="70" t="s">
        <v>1481</v>
      </c>
      <c r="K315" s="70" t="s">
        <v>1481</v>
      </c>
      <c r="L315" s="71">
        <v>2</v>
      </c>
      <c r="M315" s="70" t="s">
        <v>1482</v>
      </c>
      <c r="N315" s="70"/>
      <c r="O315" s="56"/>
    </row>
    <row r="316" spans="1:15" s="51" customFormat="1" ht="15" customHeight="1" x14ac:dyDescent="0.25">
      <c r="A316" s="65">
        <v>314</v>
      </c>
      <c r="B316" s="74" t="s">
        <v>37</v>
      </c>
      <c r="C316" s="71">
        <v>2011010</v>
      </c>
      <c r="D316" s="97">
        <v>440</v>
      </c>
      <c r="E316" s="70" t="s">
        <v>1483</v>
      </c>
      <c r="F316" s="70" t="s">
        <v>308</v>
      </c>
      <c r="G316" s="70" t="s">
        <v>1484</v>
      </c>
      <c r="H316" s="70" t="s">
        <v>1477</v>
      </c>
      <c r="I316" s="70" t="s">
        <v>301</v>
      </c>
      <c r="J316" s="70" t="s">
        <v>1481</v>
      </c>
      <c r="K316" s="70" t="s">
        <v>1481</v>
      </c>
      <c r="L316" s="71">
        <v>1</v>
      </c>
      <c r="M316" s="70"/>
      <c r="N316" s="70"/>
      <c r="O316" s="56"/>
    </row>
    <row r="317" spans="1:15" s="51" customFormat="1" ht="15" customHeight="1" x14ac:dyDescent="0.25">
      <c r="A317" s="65">
        <v>315</v>
      </c>
      <c r="B317" s="74" t="s">
        <v>1488</v>
      </c>
      <c r="C317" s="71">
        <v>1997002</v>
      </c>
      <c r="D317" s="97">
        <v>220</v>
      </c>
      <c r="E317" s="70" t="s">
        <v>1500</v>
      </c>
      <c r="F317" s="70" t="s">
        <v>308</v>
      </c>
      <c r="G317" s="70" t="s">
        <v>1501</v>
      </c>
      <c r="H317" s="70" t="s">
        <v>1477</v>
      </c>
      <c r="I317" s="70" t="s">
        <v>301</v>
      </c>
      <c r="J317" s="70" t="s">
        <v>1481</v>
      </c>
      <c r="K317" s="70" t="s">
        <v>1481</v>
      </c>
      <c r="L317" s="71">
        <v>2</v>
      </c>
      <c r="M317" s="70" t="s">
        <v>1502</v>
      </c>
      <c r="N317" s="70"/>
      <c r="O317" s="56"/>
    </row>
    <row r="318" spans="1:15" s="51" customFormat="1" ht="15" customHeight="1" x14ac:dyDescent="0.25">
      <c r="A318" s="65">
        <v>316</v>
      </c>
      <c r="B318" s="74" t="s">
        <v>1503</v>
      </c>
      <c r="C318" s="71">
        <v>2006015</v>
      </c>
      <c r="D318" s="97">
        <v>220</v>
      </c>
      <c r="E318" s="70" t="s">
        <v>1500</v>
      </c>
      <c r="F318" s="70" t="s">
        <v>308</v>
      </c>
      <c r="G318" s="70" t="s">
        <v>1501</v>
      </c>
      <c r="H318" s="70" t="s">
        <v>1477</v>
      </c>
      <c r="I318" s="70" t="s">
        <v>301</v>
      </c>
      <c r="J318" s="70" t="s">
        <v>1481</v>
      </c>
      <c r="K318" s="70" t="s">
        <v>1481</v>
      </c>
      <c r="L318" s="71">
        <v>2</v>
      </c>
      <c r="M318" s="70" t="s">
        <v>1502</v>
      </c>
      <c r="N318" s="70"/>
      <c r="O318" s="56"/>
    </row>
    <row r="319" spans="1:15" s="51" customFormat="1" ht="15" customHeight="1" x14ac:dyDescent="0.25">
      <c r="A319" s="65">
        <v>317</v>
      </c>
      <c r="B319" s="74" t="s">
        <v>1488</v>
      </c>
      <c r="C319" s="71">
        <v>1997002</v>
      </c>
      <c r="D319" s="97">
        <v>220</v>
      </c>
      <c r="E319" s="70" t="s">
        <v>1504</v>
      </c>
      <c r="F319" s="70" t="s">
        <v>308</v>
      </c>
      <c r="G319" s="70" t="s">
        <v>1711</v>
      </c>
      <c r="H319" s="70" t="s">
        <v>1477</v>
      </c>
      <c r="I319" s="70" t="s">
        <v>301</v>
      </c>
      <c r="J319" s="70" t="s">
        <v>1481</v>
      </c>
      <c r="K319" s="70" t="s">
        <v>1481</v>
      </c>
      <c r="L319" s="71">
        <v>2</v>
      </c>
      <c r="M319" s="70" t="s">
        <v>1502</v>
      </c>
      <c r="N319" s="70"/>
      <c r="O319" s="56"/>
    </row>
    <row r="320" spans="1:15" s="51" customFormat="1" ht="15" customHeight="1" x14ac:dyDescent="0.25">
      <c r="A320" s="65">
        <v>318</v>
      </c>
      <c r="B320" s="74" t="s">
        <v>1503</v>
      </c>
      <c r="C320" s="71">
        <v>2006015</v>
      </c>
      <c r="D320" s="97">
        <v>220</v>
      </c>
      <c r="E320" s="70" t="s">
        <v>1504</v>
      </c>
      <c r="F320" s="70" t="s">
        <v>308</v>
      </c>
      <c r="G320" s="70" t="s">
        <v>1711</v>
      </c>
      <c r="H320" s="70" t="s">
        <v>1477</v>
      </c>
      <c r="I320" s="70" t="s">
        <v>301</v>
      </c>
      <c r="J320" s="70" t="s">
        <v>1481</v>
      </c>
      <c r="K320" s="70" t="s">
        <v>1481</v>
      </c>
      <c r="L320" s="71">
        <v>2</v>
      </c>
      <c r="M320" s="70" t="s">
        <v>1502</v>
      </c>
      <c r="N320" s="70"/>
      <c r="O320" s="56"/>
    </row>
    <row r="321" spans="1:15" s="51" customFormat="1" ht="15" customHeight="1" x14ac:dyDescent="0.25">
      <c r="A321" s="65">
        <v>319</v>
      </c>
      <c r="B321" s="66" t="s">
        <v>515</v>
      </c>
      <c r="C321" s="65">
        <v>2005002</v>
      </c>
      <c r="D321" s="97">
        <v>440</v>
      </c>
      <c r="E321" s="66" t="s">
        <v>529</v>
      </c>
      <c r="F321" s="66" t="s">
        <v>308</v>
      </c>
      <c r="G321" s="66" t="s">
        <v>506</v>
      </c>
      <c r="H321" s="66" t="s">
        <v>499</v>
      </c>
      <c r="I321" s="66" t="s">
        <v>301</v>
      </c>
      <c r="J321" s="66" t="s">
        <v>500</v>
      </c>
      <c r="K321" s="66" t="s">
        <v>500</v>
      </c>
      <c r="L321" s="65">
        <v>1</v>
      </c>
      <c r="M321" s="66" t="s">
        <v>515</v>
      </c>
      <c r="N321" s="66"/>
    </row>
    <row r="322" spans="1:15" s="51" customFormat="1" ht="15" customHeight="1" x14ac:dyDescent="0.25">
      <c r="A322" s="65">
        <v>320</v>
      </c>
      <c r="B322" s="66" t="s">
        <v>832</v>
      </c>
      <c r="C322" s="65">
        <v>2007032</v>
      </c>
      <c r="D322" s="97">
        <v>88</v>
      </c>
      <c r="E322" s="66" t="s">
        <v>776</v>
      </c>
      <c r="F322" s="66" t="s">
        <v>308</v>
      </c>
      <c r="G322" s="66" t="s">
        <v>724</v>
      </c>
      <c r="H322" s="66" t="s">
        <v>581</v>
      </c>
      <c r="I322" s="66" t="s">
        <v>301</v>
      </c>
      <c r="J322" s="66" t="s">
        <v>787</v>
      </c>
      <c r="K322" s="66" t="s">
        <v>575</v>
      </c>
      <c r="L322" s="65">
        <v>5</v>
      </c>
      <c r="M322" s="66" t="s">
        <v>725</v>
      </c>
      <c r="N322" s="66"/>
    </row>
    <row r="323" spans="1:15" s="51" customFormat="1" ht="15" customHeight="1" x14ac:dyDescent="0.25">
      <c r="A323" s="65">
        <v>321</v>
      </c>
      <c r="B323" s="66" t="s">
        <v>545</v>
      </c>
      <c r="C323" s="65">
        <v>1993002</v>
      </c>
      <c r="D323" s="97">
        <v>88</v>
      </c>
      <c r="E323" s="66" t="s">
        <v>776</v>
      </c>
      <c r="F323" s="66" t="s">
        <v>308</v>
      </c>
      <c r="G323" s="66" t="s">
        <v>724</v>
      </c>
      <c r="H323" s="66" t="s">
        <v>581</v>
      </c>
      <c r="I323" s="66" t="s">
        <v>301</v>
      </c>
      <c r="J323" s="66" t="s">
        <v>787</v>
      </c>
      <c r="K323" s="66" t="s">
        <v>575</v>
      </c>
      <c r="L323" s="65">
        <v>5</v>
      </c>
      <c r="M323" s="66" t="s">
        <v>725</v>
      </c>
      <c r="N323" s="66"/>
    </row>
    <row r="324" spans="1:15" s="51" customFormat="1" ht="15" customHeight="1" x14ac:dyDescent="0.25">
      <c r="A324" s="65">
        <v>322</v>
      </c>
      <c r="B324" s="66" t="s">
        <v>513</v>
      </c>
      <c r="C324" s="65">
        <v>1983001</v>
      </c>
      <c r="D324" s="97">
        <v>88</v>
      </c>
      <c r="E324" s="66" t="s">
        <v>776</v>
      </c>
      <c r="F324" s="66" t="s">
        <v>308</v>
      </c>
      <c r="G324" s="66" t="s">
        <v>724</v>
      </c>
      <c r="H324" s="66" t="s">
        <v>581</v>
      </c>
      <c r="I324" s="66" t="s">
        <v>301</v>
      </c>
      <c r="J324" s="66" t="s">
        <v>787</v>
      </c>
      <c r="K324" s="66" t="s">
        <v>575</v>
      </c>
      <c r="L324" s="65">
        <v>5</v>
      </c>
      <c r="M324" s="66" t="s">
        <v>725</v>
      </c>
      <c r="N324" s="66"/>
    </row>
    <row r="325" spans="1:15" s="51" customFormat="1" ht="15" customHeight="1" x14ac:dyDescent="0.25">
      <c r="A325" s="65">
        <v>323</v>
      </c>
      <c r="B325" s="66" t="s">
        <v>441</v>
      </c>
      <c r="C325" s="65">
        <v>2004016</v>
      </c>
      <c r="D325" s="97">
        <v>440</v>
      </c>
      <c r="E325" s="66" t="s">
        <v>442</v>
      </c>
      <c r="F325" s="66" t="s">
        <v>308</v>
      </c>
      <c r="G325" s="66" t="s">
        <v>443</v>
      </c>
      <c r="H325" s="66" t="s">
        <v>496</v>
      </c>
      <c r="I325" s="66" t="s">
        <v>301</v>
      </c>
      <c r="J325" s="66" t="s">
        <v>497</v>
      </c>
      <c r="K325" s="66" t="s">
        <v>497</v>
      </c>
      <c r="L325" s="65">
        <v>1</v>
      </c>
      <c r="M325" s="66"/>
      <c r="N325" s="66"/>
    </row>
    <row r="326" spans="1:15" s="51" customFormat="1" ht="15" customHeight="1" x14ac:dyDescent="0.25">
      <c r="A326" s="65">
        <v>324</v>
      </c>
      <c r="B326" s="66" t="s">
        <v>261</v>
      </c>
      <c r="C326" s="65">
        <v>2003025</v>
      </c>
      <c r="D326" s="97">
        <v>440</v>
      </c>
      <c r="E326" s="66" t="s">
        <v>1436</v>
      </c>
      <c r="F326" s="66" t="s">
        <v>308</v>
      </c>
      <c r="G326" s="66" t="s">
        <v>1426</v>
      </c>
      <c r="H326" s="69" t="s">
        <v>1431</v>
      </c>
      <c r="I326" s="66" t="s">
        <v>301</v>
      </c>
      <c r="J326" s="66" t="s">
        <v>1432</v>
      </c>
      <c r="K326" s="66" t="s">
        <v>1432</v>
      </c>
      <c r="L326" s="65">
        <v>1</v>
      </c>
      <c r="M326" s="66"/>
      <c r="N326" s="66"/>
    </row>
    <row r="327" spans="1:15" s="51" customFormat="1" ht="15" customHeight="1" x14ac:dyDescent="0.25">
      <c r="A327" s="65">
        <v>325</v>
      </c>
      <c r="B327" s="74" t="s">
        <v>1478</v>
      </c>
      <c r="C327" s="71">
        <v>2011007</v>
      </c>
      <c r="D327" s="97">
        <v>440</v>
      </c>
      <c r="E327" s="70" t="s">
        <v>1708</v>
      </c>
      <c r="F327" s="70" t="s">
        <v>308</v>
      </c>
      <c r="G327" s="70" t="s">
        <v>1706</v>
      </c>
      <c r="H327" s="70" t="s">
        <v>1477</v>
      </c>
      <c r="I327" s="70" t="s">
        <v>301</v>
      </c>
      <c r="J327" s="70" t="s">
        <v>1481</v>
      </c>
      <c r="K327" s="70" t="s">
        <v>1481</v>
      </c>
      <c r="L327" s="71">
        <v>1</v>
      </c>
      <c r="M327" s="70" t="s">
        <v>1478</v>
      </c>
      <c r="N327" s="70"/>
      <c r="O327" s="56"/>
    </row>
    <row r="328" spans="1:15" s="51" customFormat="1" ht="15" customHeight="1" x14ac:dyDescent="0.25">
      <c r="A328" s="65">
        <v>326</v>
      </c>
      <c r="B328" s="66" t="s">
        <v>839</v>
      </c>
      <c r="C328" s="65">
        <v>2004023</v>
      </c>
      <c r="D328" s="97">
        <f>440*0.3</f>
        <v>132</v>
      </c>
      <c r="E328" s="66" t="s">
        <v>779</v>
      </c>
      <c r="F328" s="66" t="s">
        <v>308</v>
      </c>
      <c r="G328" s="66" t="s">
        <v>730</v>
      </c>
      <c r="H328" s="66" t="s">
        <v>581</v>
      </c>
      <c r="I328" s="66" t="s">
        <v>301</v>
      </c>
      <c r="J328" s="66" t="s">
        <v>787</v>
      </c>
      <c r="K328" s="66" t="s">
        <v>575</v>
      </c>
      <c r="L328" s="65">
        <v>2</v>
      </c>
      <c r="M328" s="66" t="s">
        <v>731</v>
      </c>
      <c r="N328" s="66"/>
    </row>
    <row r="329" spans="1:15" s="51" customFormat="1" ht="15" customHeight="1" x14ac:dyDescent="0.25">
      <c r="A329" s="65">
        <v>327</v>
      </c>
      <c r="B329" s="66" t="s">
        <v>836</v>
      </c>
      <c r="C329" s="65">
        <v>2015012</v>
      </c>
      <c r="D329" s="97">
        <f>440*0.7</f>
        <v>308</v>
      </c>
      <c r="E329" s="66" t="s">
        <v>779</v>
      </c>
      <c r="F329" s="66" t="s">
        <v>308</v>
      </c>
      <c r="G329" s="66" t="s">
        <v>730</v>
      </c>
      <c r="H329" s="66" t="s">
        <v>581</v>
      </c>
      <c r="I329" s="66" t="s">
        <v>301</v>
      </c>
      <c r="J329" s="66" t="s">
        <v>787</v>
      </c>
      <c r="K329" s="66" t="s">
        <v>575</v>
      </c>
      <c r="L329" s="65">
        <v>2</v>
      </c>
      <c r="M329" s="66" t="s">
        <v>731</v>
      </c>
      <c r="N329" s="66"/>
    </row>
    <row r="330" spans="1:15" s="51" customFormat="1" ht="15" customHeight="1" x14ac:dyDescent="0.25">
      <c r="A330" s="65">
        <v>328</v>
      </c>
      <c r="B330" s="66" t="s">
        <v>482</v>
      </c>
      <c r="C330" s="65">
        <v>2018022</v>
      </c>
      <c r="D330" s="97">
        <v>220</v>
      </c>
      <c r="E330" s="66" t="s">
        <v>483</v>
      </c>
      <c r="F330" s="66" t="s">
        <v>308</v>
      </c>
      <c r="G330" s="66" t="s">
        <v>484</v>
      </c>
      <c r="H330" s="66" t="s">
        <v>496</v>
      </c>
      <c r="I330" s="66" t="s">
        <v>301</v>
      </c>
      <c r="J330" s="66" t="s">
        <v>497</v>
      </c>
      <c r="K330" s="66" t="s">
        <v>497</v>
      </c>
      <c r="L330" s="65">
        <v>2</v>
      </c>
      <c r="M330" s="66" t="s">
        <v>485</v>
      </c>
      <c r="N330" s="66"/>
    </row>
    <row r="331" spans="1:15" s="51" customFormat="1" ht="15" customHeight="1" x14ac:dyDescent="0.25">
      <c r="A331" s="65">
        <v>329</v>
      </c>
      <c r="B331" s="66" t="s">
        <v>482</v>
      </c>
      <c r="C331" s="65">
        <v>2018022</v>
      </c>
      <c r="D331" s="97">
        <v>220</v>
      </c>
      <c r="E331" s="66" t="s">
        <v>490</v>
      </c>
      <c r="F331" s="66" t="s">
        <v>308</v>
      </c>
      <c r="G331" s="66" t="s">
        <v>491</v>
      </c>
      <c r="H331" s="66" t="s">
        <v>496</v>
      </c>
      <c r="I331" s="66" t="s">
        <v>301</v>
      </c>
      <c r="J331" s="66" t="s">
        <v>497</v>
      </c>
      <c r="K331" s="66" t="s">
        <v>497</v>
      </c>
      <c r="L331" s="65">
        <v>2</v>
      </c>
      <c r="M331" s="66" t="s">
        <v>492</v>
      </c>
      <c r="N331" s="66"/>
    </row>
    <row r="332" spans="1:15" s="51" customFormat="1" ht="15" customHeight="1" x14ac:dyDescent="0.25">
      <c r="A332" s="65">
        <v>330</v>
      </c>
      <c r="B332" s="66" t="s">
        <v>437</v>
      </c>
      <c r="C332" s="65">
        <v>2004024</v>
      </c>
      <c r="D332" s="97">
        <v>146.6</v>
      </c>
      <c r="E332" s="66" t="s">
        <v>439</v>
      </c>
      <c r="F332" s="66" t="s">
        <v>308</v>
      </c>
      <c r="G332" s="66" t="s">
        <v>436</v>
      </c>
      <c r="H332" s="66" t="s">
        <v>496</v>
      </c>
      <c r="I332" s="66" t="s">
        <v>301</v>
      </c>
      <c r="J332" s="66" t="s">
        <v>497</v>
      </c>
      <c r="K332" s="66" t="s">
        <v>497</v>
      </c>
      <c r="L332" s="65">
        <v>3</v>
      </c>
      <c r="M332" s="66" t="s">
        <v>440</v>
      </c>
      <c r="N332" s="66"/>
    </row>
    <row r="333" spans="1:15" s="51" customFormat="1" ht="15" customHeight="1" x14ac:dyDescent="0.25">
      <c r="A333" s="65">
        <v>331</v>
      </c>
      <c r="B333" s="66" t="s">
        <v>438</v>
      </c>
      <c r="C333" s="65">
        <v>2011002</v>
      </c>
      <c r="D333" s="97">
        <v>146.6</v>
      </c>
      <c r="E333" s="66" t="s">
        <v>439</v>
      </c>
      <c r="F333" s="66" t="s">
        <v>308</v>
      </c>
      <c r="G333" s="66" t="s">
        <v>436</v>
      </c>
      <c r="H333" s="66" t="s">
        <v>496</v>
      </c>
      <c r="I333" s="66" t="s">
        <v>301</v>
      </c>
      <c r="J333" s="66" t="s">
        <v>497</v>
      </c>
      <c r="K333" s="66" t="s">
        <v>497</v>
      </c>
      <c r="L333" s="65">
        <v>3</v>
      </c>
      <c r="M333" s="66" t="s">
        <v>440</v>
      </c>
      <c r="N333" s="66"/>
    </row>
    <row r="334" spans="1:15" s="51" customFormat="1" ht="15" customHeight="1" x14ac:dyDescent="0.25">
      <c r="A334" s="65">
        <v>332</v>
      </c>
      <c r="B334" s="66" t="s">
        <v>413</v>
      </c>
      <c r="C334" s="65">
        <v>2020004</v>
      </c>
      <c r="D334" s="97">
        <v>440</v>
      </c>
      <c r="E334" s="66" t="s">
        <v>414</v>
      </c>
      <c r="F334" s="66" t="s">
        <v>308</v>
      </c>
      <c r="G334" s="66" t="s">
        <v>412</v>
      </c>
      <c r="H334" s="66" t="s">
        <v>496</v>
      </c>
      <c r="I334" s="66" t="s">
        <v>301</v>
      </c>
      <c r="J334" s="66" t="s">
        <v>497</v>
      </c>
      <c r="K334" s="66" t="s">
        <v>497</v>
      </c>
      <c r="L334" s="65">
        <v>1</v>
      </c>
      <c r="M334" s="66"/>
      <c r="N334" s="66"/>
    </row>
    <row r="335" spans="1:15" s="51" customFormat="1" ht="15" customHeight="1" x14ac:dyDescent="0.25">
      <c r="A335" s="65">
        <v>333</v>
      </c>
      <c r="B335" s="66" t="s">
        <v>818</v>
      </c>
      <c r="C335" s="65">
        <v>2004004</v>
      </c>
      <c r="D335" s="97">
        <v>10</v>
      </c>
      <c r="E335" s="66" t="s">
        <v>757</v>
      </c>
      <c r="F335" s="66" t="s">
        <v>308</v>
      </c>
      <c r="G335" s="66" t="s">
        <v>689</v>
      </c>
      <c r="H335" s="66" t="s">
        <v>581</v>
      </c>
      <c r="I335" s="66" t="s">
        <v>301</v>
      </c>
      <c r="J335" s="66" t="s">
        <v>787</v>
      </c>
      <c r="K335" s="66" t="s">
        <v>575</v>
      </c>
      <c r="L335" s="65">
        <v>5</v>
      </c>
      <c r="M335" s="66" t="s">
        <v>690</v>
      </c>
      <c r="N335" s="66"/>
    </row>
    <row r="336" spans="1:15" s="51" customFormat="1" ht="15" customHeight="1" x14ac:dyDescent="0.25">
      <c r="A336" s="65">
        <v>334</v>
      </c>
      <c r="B336" s="66" t="s">
        <v>819</v>
      </c>
      <c r="C336" s="65">
        <v>2010013</v>
      </c>
      <c r="D336" s="97">
        <v>220</v>
      </c>
      <c r="E336" s="66" t="s">
        <v>757</v>
      </c>
      <c r="F336" s="66" t="s">
        <v>308</v>
      </c>
      <c r="G336" s="66" t="s">
        <v>689</v>
      </c>
      <c r="H336" s="66" t="s">
        <v>581</v>
      </c>
      <c r="I336" s="66" t="s">
        <v>301</v>
      </c>
      <c r="J336" s="66" t="s">
        <v>787</v>
      </c>
      <c r="K336" s="66" t="s">
        <v>575</v>
      </c>
      <c r="L336" s="65">
        <v>5</v>
      </c>
      <c r="M336" s="66" t="s">
        <v>690</v>
      </c>
      <c r="N336" s="66"/>
    </row>
    <row r="337" spans="1:15" s="51" customFormat="1" ht="15" customHeight="1" x14ac:dyDescent="0.25">
      <c r="A337" s="65">
        <v>335</v>
      </c>
      <c r="B337" s="66" t="s">
        <v>544</v>
      </c>
      <c r="C337" s="65">
        <v>2015028</v>
      </c>
      <c r="D337" s="97">
        <v>10</v>
      </c>
      <c r="E337" s="66" t="s">
        <v>757</v>
      </c>
      <c r="F337" s="66" t="s">
        <v>308</v>
      </c>
      <c r="G337" s="66" t="s">
        <v>689</v>
      </c>
      <c r="H337" s="66" t="s">
        <v>581</v>
      </c>
      <c r="I337" s="66" t="s">
        <v>301</v>
      </c>
      <c r="J337" s="66" t="s">
        <v>787</v>
      </c>
      <c r="K337" s="66" t="s">
        <v>575</v>
      </c>
      <c r="L337" s="65">
        <v>5</v>
      </c>
      <c r="M337" s="66" t="s">
        <v>690</v>
      </c>
      <c r="N337" s="66"/>
    </row>
    <row r="338" spans="1:15" s="51" customFormat="1" ht="15" customHeight="1" x14ac:dyDescent="0.25">
      <c r="A338" s="65">
        <v>336</v>
      </c>
      <c r="B338" s="66" t="s">
        <v>820</v>
      </c>
      <c r="C338" s="65">
        <v>2017016</v>
      </c>
      <c r="D338" s="97">
        <v>200</v>
      </c>
      <c r="E338" s="66" t="s">
        <v>757</v>
      </c>
      <c r="F338" s="66" t="s">
        <v>308</v>
      </c>
      <c r="G338" s="66" t="s">
        <v>689</v>
      </c>
      <c r="H338" s="66" t="s">
        <v>581</v>
      </c>
      <c r="I338" s="66" t="s">
        <v>301</v>
      </c>
      <c r="J338" s="66" t="s">
        <v>787</v>
      </c>
      <c r="K338" s="66" t="s">
        <v>575</v>
      </c>
      <c r="L338" s="65">
        <v>5</v>
      </c>
      <c r="M338" s="66" t="s">
        <v>690</v>
      </c>
      <c r="N338" s="66"/>
    </row>
    <row r="339" spans="1:15" s="51" customFormat="1" ht="15" customHeight="1" x14ac:dyDescent="0.25">
      <c r="A339" s="65">
        <v>337</v>
      </c>
      <c r="B339" s="66" t="s">
        <v>818</v>
      </c>
      <c r="C339" s="65">
        <v>2004004</v>
      </c>
      <c r="D339" s="97">
        <v>30</v>
      </c>
      <c r="E339" s="66" t="s">
        <v>760</v>
      </c>
      <c r="F339" s="66" t="s">
        <v>308</v>
      </c>
      <c r="G339" s="66" t="s">
        <v>694</v>
      </c>
      <c r="H339" s="66" t="s">
        <v>581</v>
      </c>
      <c r="I339" s="66" t="s">
        <v>301</v>
      </c>
      <c r="J339" s="66" t="s">
        <v>787</v>
      </c>
      <c r="K339" s="66" t="s">
        <v>575</v>
      </c>
      <c r="L339" s="65">
        <v>3</v>
      </c>
      <c r="M339" s="66" t="s">
        <v>695</v>
      </c>
      <c r="N339" s="66"/>
    </row>
    <row r="340" spans="1:15" s="51" customFormat="1" ht="15" customHeight="1" x14ac:dyDescent="0.25">
      <c r="A340" s="65">
        <v>338</v>
      </c>
      <c r="B340" s="66" t="s">
        <v>819</v>
      </c>
      <c r="C340" s="65">
        <v>2010013</v>
      </c>
      <c r="D340" s="97">
        <v>220</v>
      </c>
      <c r="E340" s="66" t="s">
        <v>760</v>
      </c>
      <c r="F340" s="66" t="s">
        <v>308</v>
      </c>
      <c r="G340" s="66" t="s">
        <v>694</v>
      </c>
      <c r="H340" s="66" t="s">
        <v>581</v>
      </c>
      <c r="I340" s="66" t="s">
        <v>301</v>
      </c>
      <c r="J340" s="66" t="s">
        <v>787</v>
      </c>
      <c r="K340" s="66" t="s">
        <v>575</v>
      </c>
      <c r="L340" s="65">
        <v>3</v>
      </c>
      <c r="M340" s="66" t="s">
        <v>695</v>
      </c>
      <c r="N340" s="66"/>
    </row>
    <row r="341" spans="1:15" s="51" customFormat="1" ht="15" customHeight="1" x14ac:dyDescent="0.25">
      <c r="A341" s="65">
        <v>339</v>
      </c>
      <c r="B341" s="66" t="s">
        <v>820</v>
      </c>
      <c r="C341" s="65">
        <v>2017016</v>
      </c>
      <c r="D341" s="97">
        <v>190</v>
      </c>
      <c r="E341" s="66" t="s">
        <v>760</v>
      </c>
      <c r="F341" s="66" t="s">
        <v>308</v>
      </c>
      <c r="G341" s="66" t="s">
        <v>694</v>
      </c>
      <c r="H341" s="66" t="s">
        <v>581</v>
      </c>
      <c r="I341" s="66" t="s">
        <v>301</v>
      </c>
      <c r="J341" s="66" t="s">
        <v>787</v>
      </c>
      <c r="K341" s="66" t="s">
        <v>575</v>
      </c>
      <c r="L341" s="65">
        <v>3</v>
      </c>
      <c r="M341" s="66" t="s">
        <v>695</v>
      </c>
      <c r="N341" s="66"/>
    </row>
    <row r="342" spans="1:15" s="51" customFormat="1" ht="15" customHeight="1" x14ac:dyDescent="0.25">
      <c r="A342" s="65">
        <v>340</v>
      </c>
      <c r="B342" s="66" t="s">
        <v>591</v>
      </c>
      <c r="C342" s="65">
        <v>2001004</v>
      </c>
      <c r="D342" s="97">
        <v>220</v>
      </c>
      <c r="E342" s="66" t="s">
        <v>592</v>
      </c>
      <c r="F342" s="66" t="s">
        <v>308</v>
      </c>
      <c r="G342" s="66" t="s">
        <v>593</v>
      </c>
      <c r="H342" s="66" t="s">
        <v>581</v>
      </c>
      <c r="I342" s="66" t="s">
        <v>301</v>
      </c>
      <c r="J342" s="66" t="s">
        <v>787</v>
      </c>
      <c r="K342" s="66" t="s">
        <v>575</v>
      </c>
      <c r="L342" s="65">
        <v>2</v>
      </c>
      <c r="M342" s="66" t="s">
        <v>594</v>
      </c>
      <c r="N342" s="66"/>
    </row>
    <row r="343" spans="1:15" s="51" customFormat="1" ht="15" customHeight="1" x14ac:dyDescent="0.25">
      <c r="A343" s="65">
        <v>341</v>
      </c>
      <c r="B343" s="66" t="s">
        <v>595</v>
      </c>
      <c r="C343" s="65">
        <v>1998012</v>
      </c>
      <c r="D343" s="97">
        <v>220</v>
      </c>
      <c r="E343" s="66" t="s">
        <v>592</v>
      </c>
      <c r="F343" s="66" t="s">
        <v>308</v>
      </c>
      <c r="G343" s="66" t="s">
        <v>593</v>
      </c>
      <c r="H343" s="66" t="s">
        <v>581</v>
      </c>
      <c r="I343" s="66" t="s">
        <v>301</v>
      </c>
      <c r="J343" s="66" t="s">
        <v>787</v>
      </c>
      <c r="K343" s="66" t="s">
        <v>575</v>
      </c>
      <c r="L343" s="65">
        <v>2</v>
      </c>
      <c r="M343" s="66" t="s">
        <v>594</v>
      </c>
      <c r="N343" s="66"/>
    </row>
    <row r="344" spans="1:15" s="51" customFormat="1" ht="15" customHeight="1" x14ac:dyDescent="0.25">
      <c r="A344" s="65">
        <v>342</v>
      </c>
      <c r="B344" s="66" t="s">
        <v>822</v>
      </c>
      <c r="C344" s="65">
        <v>1993001</v>
      </c>
      <c r="D344" s="97">
        <v>220</v>
      </c>
      <c r="E344" s="66" t="s">
        <v>766</v>
      </c>
      <c r="F344" s="66" t="s">
        <v>308</v>
      </c>
      <c r="G344" s="66" t="s">
        <v>706</v>
      </c>
      <c r="H344" s="66" t="s">
        <v>581</v>
      </c>
      <c r="I344" s="66" t="s">
        <v>301</v>
      </c>
      <c r="J344" s="66" t="s">
        <v>787</v>
      </c>
      <c r="K344" s="66" t="s">
        <v>575</v>
      </c>
      <c r="L344" s="65">
        <v>2</v>
      </c>
      <c r="M344" s="66" t="s">
        <v>707</v>
      </c>
      <c r="N344" s="66"/>
    </row>
    <row r="345" spans="1:15" s="51" customFormat="1" ht="15" customHeight="1" x14ac:dyDescent="0.25">
      <c r="A345" s="65">
        <v>343</v>
      </c>
      <c r="B345" s="74" t="s">
        <v>1766</v>
      </c>
      <c r="C345" s="71">
        <v>2013003</v>
      </c>
      <c r="D345" s="97">
        <v>220</v>
      </c>
      <c r="E345" s="70" t="s">
        <v>1745</v>
      </c>
      <c r="F345" s="70" t="s">
        <v>308</v>
      </c>
      <c r="G345" s="70" t="s">
        <v>1709</v>
      </c>
      <c r="H345" s="70" t="s">
        <v>1477</v>
      </c>
      <c r="I345" s="70" t="s">
        <v>301</v>
      </c>
      <c r="J345" s="70" t="s">
        <v>1481</v>
      </c>
      <c r="K345" s="70" t="s">
        <v>1481</v>
      </c>
      <c r="L345" s="71">
        <v>2</v>
      </c>
      <c r="M345" s="70" t="s">
        <v>1713</v>
      </c>
      <c r="N345" s="70"/>
      <c r="O345" s="56"/>
    </row>
    <row r="346" spans="1:15" s="51" customFormat="1" ht="15" customHeight="1" x14ac:dyDescent="0.25">
      <c r="A346" s="65">
        <v>344</v>
      </c>
      <c r="B346" s="74" t="s">
        <v>1704</v>
      </c>
      <c r="C346" s="71">
        <v>2012006</v>
      </c>
      <c r="D346" s="97">
        <v>220</v>
      </c>
      <c r="E346" s="70" t="s">
        <v>1745</v>
      </c>
      <c r="F346" s="70" t="s">
        <v>308</v>
      </c>
      <c r="G346" s="70" t="s">
        <v>1709</v>
      </c>
      <c r="H346" s="70" t="s">
        <v>1477</v>
      </c>
      <c r="I346" s="70" t="s">
        <v>301</v>
      </c>
      <c r="J346" s="70" t="s">
        <v>1481</v>
      </c>
      <c r="K346" s="70" t="s">
        <v>1481</v>
      </c>
      <c r="L346" s="71">
        <v>2</v>
      </c>
      <c r="M346" s="70" t="s">
        <v>1713</v>
      </c>
      <c r="N346" s="70"/>
      <c r="O346" s="56"/>
    </row>
    <row r="347" spans="1:15" s="51" customFormat="1" ht="15" customHeight="1" x14ac:dyDescent="0.25">
      <c r="A347" s="65">
        <v>345</v>
      </c>
      <c r="B347" s="66" t="s">
        <v>814</v>
      </c>
      <c r="C347" s="65">
        <v>1999003</v>
      </c>
      <c r="D347" s="97">
        <v>220</v>
      </c>
      <c r="E347" s="66" t="s">
        <v>759</v>
      </c>
      <c r="F347" s="66" t="s">
        <v>308</v>
      </c>
      <c r="G347" s="66" t="s">
        <v>692</v>
      </c>
      <c r="H347" s="66" t="s">
        <v>581</v>
      </c>
      <c r="I347" s="66" t="s">
        <v>301</v>
      </c>
      <c r="J347" s="66" t="s">
        <v>787</v>
      </c>
      <c r="K347" s="66" t="s">
        <v>575</v>
      </c>
      <c r="L347" s="65">
        <v>2</v>
      </c>
      <c r="M347" s="66" t="s">
        <v>693</v>
      </c>
      <c r="N347" s="66"/>
    </row>
    <row r="348" spans="1:15" s="51" customFormat="1" ht="15" customHeight="1" x14ac:dyDescent="0.25">
      <c r="A348" s="65">
        <v>346</v>
      </c>
      <c r="B348" s="66" t="s">
        <v>821</v>
      </c>
      <c r="C348" s="65">
        <v>2009011</v>
      </c>
      <c r="D348" s="97">
        <v>220</v>
      </c>
      <c r="E348" s="66" t="s">
        <v>759</v>
      </c>
      <c r="F348" s="66" t="s">
        <v>308</v>
      </c>
      <c r="G348" s="66" t="s">
        <v>692</v>
      </c>
      <c r="H348" s="66" t="s">
        <v>581</v>
      </c>
      <c r="I348" s="66" t="s">
        <v>301</v>
      </c>
      <c r="J348" s="66" t="s">
        <v>787</v>
      </c>
      <c r="K348" s="66" t="s">
        <v>575</v>
      </c>
      <c r="L348" s="65">
        <v>2</v>
      </c>
      <c r="M348" s="66" t="s">
        <v>693</v>
      </c>
      <c r="N348" s="66"/>
    </row>
    <row r="349" spans="1:15" s="51" customFormat="1" ht="15" customHeight="1" x14ac:dyDescent="0.25">
      <c r="A349" s="65">
        <v>347</v>
      </c>
      <c r="B349" s="66" t="s">
        <v>273</v>
      </c>
      <c r="C349" s="65">
        <v>2019029</v>
      </c>
      <c r="D349" s="97">
        <v>440</v>
      </c>
      <c r="E349" s="66" t="s">
        <v>1442</v>
      </c>
      <c r="F349" s="66" t="s">
        <v>308</v>
      </c>
      <c r="G349" s="66" t="s">
        <v>1430</v>
      </c>
      <c r="H349" s="69" t="s">
        <v>1431</v>
      </c>
      <c r="I349" s="66" t="s">
        <v>301</v>
      </c>
      <c r="J349" s="66" t="s">
        <v>1432</v>
      </c>
      <c r="K349" s="66" t="s">
        <v>1432</v>
      </c>
      <c r="L349" s="65">
        <v>1</v>
      </c>
      <c r="M349" s="66"/>
      <c r="N349" s="66"/>
    </row>
    <row r="350" spans="1:15" s="51" customFormat="1" ht="15" customHeight="1" x14ac:dyDescent="0.25">
      <c r="A350" s="65">
        <v>348</v>
      </c>
      <c r="B350" s="66" t="s">
        <v>615</v>
      </c>
      <c r="C350" s="65">
        <v>2004035</v>
      </c>
      <c r="D350" s="97">
        <f>440*0.65</f>
        <v>286</v>
      </c>
      <c r="E350" s="66" t="s">
        <v>616</v>
      </c>
      <c r="F350" s="66" t="s">
        <v>308</v>
      </c>
      <c r="G350" s="66" t="s">
        <v>621</v>
      </c>
      <c r="H350" s="66" t="s">
        <v>581</v>
      </c>
      <c r="I350" s="66" t="s">
        <v>301</v>
      </c>
      <c r="J350" s="66" t="s">
        <v>787</v>
      </c>
      <c r="K350" s="66" t="s">
        <v>575</v>
      </c>
      <c r="L350" s="65">
        <v>3</v>
      </c>
      <c r="M350" s="66" t="s">
        <v>622</v>
      </c>
      <c r="N350" s="66"/>
    </row>
    <row r="351" spans="1:15" s="51" customFormat="1" ht="15" customHeight="1" x14ac:dyDescent="0.25">
      <c r="A351" s="65">
        <v>349</v>
      </c>
      <c r="B351" s="66" t="s">
        <v>604</v>
      </c>
      <c r="C351" s="65">
        <v>2002023</v>
      </c>
      <c r="D351" s="97">
        <f>440*0.05</f>
        <v>22</v>
      </c>
      <c r="E351" s="66" t="s">
        <v>616</v>
      </c>
      <c r="F351" s="66" t="s">
        <v>308</v>
      </c>
      <c r="G351" s="66" t="s">
        <v>621</v>
      </c>
      <c r="H351" s="66" t="s">
        <v>581</v>
      </c>
      <c r="I351" s="66" t="s">
        <v>301</v>
      </c>
      <c r="J351" s="66" t="s">
        <v>787</v>
      </c>
      <c r="K351" s="66" t="s">
        <v>575</v>
      </c>
      <c r="L351" s="65">
        <v>3</v>
      </c>
      <c r="M351" s="66" t="s">
        <v>622</v>
      </c>
      <c r="N351" s="66"/>
    </row>
    <row r="352" spans="1:15" s="51" customFormat="1" ht="15" customHeight="1" x14ac:dyDescent="0.25">
      <c r="A352" s="65">
        <v>350</v>
      </c>
      <c r="B352" s="66" t="s">
        <v>623</v>
      </c>
      <c r="C352" s="65">
        <v>2008025</v>
      </c>
      <c r="D352" s="97">
        <f>440*0.3</f>
        <v>132</v>
      </c>
      <c r="E352" s="66" t="s">
        <v>616</v>
      </c>
      <c r="F352" s="66" t="s">
        <v>308</v>
      </c>
      <c r="G352" s="66" t="s">
        <v>621</v>
      </c>
      <c r="H352" s="66" t="s">
        <v>581</v>
      </c>
      <c r="I352" s="66" t="s">
        <v>301</v>
      </c>
      <c r="J352" s="66" t="s">
        <v>787</v>
      </c>
      <c r="K352" s="66" t="s">
        <v>575</v>
      </c>
      <c r="L352" s="65">
        <v>3</v>
      </c>
      <c r="M352" s="66" t="s">
        <v>622</v>
      </c>
      <c r="N352" s="66"/>
    </row>
    <row r="353" spans="1:15" s="51" customFormat="1" ht="15" customHeight="1" x14ac:dyDescent="0.25">
      <c r="A353" s="65">
        <v>351</v>
      </c>
      <c r="B353" s="69" t="s">
        <v>1538</v>
      </c>
      <c r="C353" s="71">
        <v>2004036</v>
      </c>
      <c r="D353" s="97">
        <v>220</v>
      </c>
      <c r="E353" s="72" t="s">
        <v>1554</v>
      </c>
      <c r="F353" s="66" t="s">
        <v>308</v>
      </c>
      <c r="G353" s="69" t="s">
        <v>1530</v>
      </c>
      <c r="H353" s="69" t="s">
        <v>1543</v>
      </c>
      <c r="I353" s="66" t="s">
        <v>301</v>
      </c>
      <c r="J353" s="66" t="s">
        <v>1541</v>
      </c>
      <c r="K353" s="66" t="s">
        <v>1542</v>
      </c>
      <c r="L353" s="73">
        <v>2</v>
      </c>
      <c r="M353" s="69" t="s">
        <v>1515</v>
      </c>
      <c r="N353" s="71"/>
      <c r="O353" s="39"/>
    </row>
    <row r="354" spans="1:15" s="51" customFormat="1" ht="15" customHeight="1" x14ac:dyDescent="0.25">
      <c r="A354" s="65">
        <v>352</v>
      </c>
      <c r="B354" s="69" t="s">
        <v>663</v>
      </c>
      <c r="C354" s="71">
        <v>2015002</v>
      </c>
      <c r="D354" s="97">
        <v>220</v>
      </c>
      <c r="E354" s="72" t="s">
        <v>1554</v>
      </c>
      <c r="F354" s="66" t="s">
        <v>308</v>
      </c>
      <c r="G354" s="69" t="s">
        <v>1530</v>
      </c>
      <c r="H354" s="69" t="s">
        <v>1543</v>
      </c>
      <c r="I354" s="66" t="s">
        <v>301</v>
      </c>
      <c r="J354" s="66" t="s">
        <v>1541</v>
      </c>
      <c r="K354" s="66" t="s">
        <v>1542</v>
      </c>
      <c r="L354" s="73">
        <v>2</v>
      </c>
      <c r="M354" s="69" t="s">
        <v>1515</v>
      </c>
      <c r="N354" s="71"/>
      <c r="O354" s="39"/>
    </row>
    <row r="355" spans="1:15" s="51" customFormat="1" ht="15" customHeight="1" x14ac:dyDescent="0.25">
      <c r="A355" s="65">
        <v>353</v>
      </c>
      <c r="B355" s="66" t="s">
        <v>479</v>
      </c>
      <c r="C355" s="65">
        <v>2019021</v>
      </c>
      <c r="D355" s="97">
        <v>440</v>
      </c>
      <c r="E355" s="66" t="s">
        <v>480</v>
      </c>
      <c r="F355" s="66" t="s">
        <v>308</v>
      </c>
      <c r="G355" s="66" t="s">
        <v>481</v>
      </c>
      <c r="H355" s="66" t="s">
        <v>496</v>
      </c>
      <c r="I355" s="66" t="s">
        <v>301</v>
      </c>
      <c r="J355" s="66" t="s">
        <v>497</v>
      </c>
      <c r="K355" s="66" t="s">
        <v>497</v>
      </c>
      <c r="L355" s="65">
        <v>1</v>
      </c>
      <c r="M355" s="66"/>
      <c r="N355" s="66"/>
    </row>
    <row r="356" spans="1:15" s="51" customFormat="1" ht="15" customHeight="1" x14ac:dyDescent="0.25">
      <c r="A356" s="65">
        <v>354</v>
      </c>
      <c r="B356" s="66" t="s">
        <v>487</v>
      </c>
      <c r="C356" s="65">
        <v>2010008</v>
      </c>
      <c r="D356" s="97">
        <v>220</v>
      </c>
      <c r="E356" s="66" t="s">
        <v>488</v>
      </c>
      <c r="F356" s="66" t="s">
        <v>308</v>
      </c>
      <c r="G356" s="66" t="s">
        <v>486</v>
      </c>
      <c r="H356" s="66" t="s">
        <v>496</v>
      </c>
      <c r="I356" s="66" t="s">
        <v>301</v>
      </c>
      <c r="J356" s="66" t="s">
        <v>497</v>
      </c>
      <c r="K356" s="66" t="s">
        <v>497</v>
      </c>
      <c r="L356" s="65">
        <v>2</v>
      </c>
      <c r="M356" s="66" t="s">
        <v>489</v>
      </c>
      <c r="N356" s="66"/>
    </row>
    <row r="357" spans="1:15" s="51" customFormat="1" ht="15" customHeight="1" x14ac:dyDescent="0.25">
      <c r="A357" s="65">
        <v>355</v>
      </c>
      <c r="B357" s="74" t="s">
        <v>487</v>
      </c>
      <c r="C357" s="71">
        <v>2010008</v>
      </c>
      <c r="D357" s="97">
        <v>220</v>
      </c>
      <c r="E357" s="70" t="s">
        <v>1761</v>
      </c>
      <c r="F357" s="70" t="s">
        <v>308</v>
      </c>
      <c r="G357" s="70" t="s">
        <v>1742</v>
      </c>
      <c r="H357" s="70" t="s">
        <v>1477</v>
      </c>
      <c r="I357" s="70" t="s">
        <v>301</v>
      </c>
      <c r="J357" s="70" t="s">
        <v>1481</v>
      </c>
      <c r="K357" s="70" t="s">
        <v>1481</v>
      </c>
      <c r="L357" s="71">
        <v>2</v>
      </c>
      <c r="M357" s="70" t="s">
        <v>1741</v>
      </c>
      <c r="N357" s="70"/>
      <c r="O357" s="56"/>
    </row>
    <row r="358" spans="1:15" s="51" customFormat="1" ht="15" customHeight="1" x14ac:dyDescent="0.25">
      <c r="A358" s="65">
        <v>356</v>
      </c>
      <c r="B358" s="74" t="s">
        <v>1715</v>
      </c>
      <c r="C358" s="71">
        <v>2007015</v>
      </c>
      <c r="D358" s="97">
        <v>220</v>
      </c>
      <c r="E358" s="70" t="s">
        <v>1761</v>
      </c>
      <c r="F358" s="70" t="s">
        <v>308</v>
      </c>
      <c r="G358" s="70" t="s">
        <v>1742</v>
      </c>
      <c r="H358" s="70" t="s">
        <v>1477</v>
      </c>
      <c r="I358" s="70" t="s">
        <v>301</v>
      </c>
      <c r="J358" s="70" t="s">
        <v>1481</v>
      </c>
      <c r="K358" s="70" t="s">
        <v>1481</v>
      </c>
      <c r="L358" s="71">
        <v>2</v>
      </c>
      <c r="M358" s="70" t="s">
        <v>1741</v>
      </c>
      <c r="N358" s="70"/>
      <c r="O358" s="56"/>
    </row>
    <row r="359" spans="1:15" s="51" customFormat="1" ht="15" customHeight="1" x14ac:dyDescent="0.25">
      <c r="A359" s="65">
        <v>357</v>
      </c>
      <c r="B359" s="66" t="s">
        <v>648</v>
      </c>
      <c r="C359" s="65">
        <v>1985006</v>
      </c>
      <c r="D359" s="97">
        <v>220</v>
      </c>
      <c r="E359" s="66" t="s">
        <v>649</v>
      </c>
      <c r="F359" s="66" t="s">
        <v>308</v>
      </c>
      <c r="G359" s="66" t="s">
        <v>650</v>
      </c>
      <c r="H359" s="66" t="s">
        <v>581</v>
      </c>
      <c r="I359" s="66" t="s">
        <v>301</v>
      </c>
      <c r="J359" s="66" t="s">
        <v>787</v>
      </c>
      <c r="K359" s="66" t="s">
        <v>575</v>
      </c>
      <c r="L359" s="65">
        <v>2</v>
      </c>
      <c r="M359" s="66" t="s">
        <v>651</v>
      </c>
      <c r="N359" s="66"/>
    </row>
    <row r="360" spans="1:15" s="51" customFormat="1" ht="15" customHeight="1" x14ac:dyDescent="0.25">
      <c r="A360" s="65">
        <v>358</v>
      </c>
      <c r="B360" s="66" t="s">
        <v>648</v>
      </c>
      <c r="C360" s="65">
        <v>1985006</v>
      </c>
      <c r="D360" s="97">
        <v>440</v>
      </c>
      <c r="E360" s="66" t="s">
        <v>738</v>
      </c>
      <c r="F360" s="66" t="s">
        <v>308</v>
      </c>
      <c r="G360" s="66" t="s">
        <v>657</v>
      </c>
      <c r="H360" s="66" t="s">
        <v>581</v>
      </c>
      <c r="I360" s="66" t="s">
        <v>301</v>
      </c>
      <c r="J360" s="66" t="s">
        <v>787</v>
      </c>
      <c r="K360" s="66" t="s">
        <v>575</v>
      </c>
      <c r="L360" s="65">
        <v>1</v>
      </c>
      <c r="M360" s="66" t="s">
        <v>648</v>
      </c>
      <c r="N360" s="66"/>
    </row>
    <row r="361" spans="1:15" s="51" customFormat="1" ht="15" customHeight="1" x14ac:dyDescent="0.25">
      <c r="A361" s="65">
        <v>359</v>
      </c>
      <c r="B361" s="74" t="s">
        <v>1731</v>
      </c>
      <c r="C361" s="71">
        <v>2002026</v>
      </c>
      <c r="D361" s="97">
        <v>146.6</v>
      </c>
      <c r="E361" s="70" t="s">
        <v>1756</v>
      </c>
      <c r="F361" s="70" t="s">
        <v>308</v>
      </c>
      <c r="G361" s="70" t="s">
        <v>1730</v>
      </c>
      <c r="H361" s="70" t="s">
        <v>1477</v>
      </c>
      <c r="I361" s="70" t="s">
        <v>301</v>
      </c>
      <c r="J361" s="70" t="s">
        <v>1481</v>
      </c>
      <c r="K361" s="70" t="s">
        <v>1481</v>
      </c>
      <c r="L361" s="71">
        <v>3</v>
      </c>
      <c r="M361" s="70" t="s">
        <v>1729</v>
      </c>
      <c r="N361" s="70"/>
      <c r="O361" s="56"/>
    </row>
    <row r="362" spans="1:15" s="51" customFormat="1" ht="15" customHeight="1" x14ac:dyDescent="0.25">
      <c r="A362" s="65">
        <v>360</v>
      </c>
      <c r="B362" s="74" t="s">
        <v>1731</v>
      </c>
      <c r="C362" s="71">
        <v>2002026</v>
      </c>
      <c r="D362" s="97">
        <v>440</v>
      </c>
      <c r="E362" s="70" t="s">
        <v>1757</v>
      </c>
      <c r="F362" s="70" t="s">
        <v>308</v>
      </c>
      <c r="G362" s="70" t="s">
        <v>1732</v>
      </c>
      <c r="H362" s="70" t="s">
        <v>1477</v>
      </c>
      <c r="I362" s="70" t="s">
        <v>301</v>
      </c>
      <c r="J362" s="70" t="s">
        <v>1481</v>
      </c>
      <c r="K362" s="70" t="s">
        <v>1481</v>
      </c>
      <c r="L362" s="71">
        <v>1</v>
      </c>
      <c r="M362" s="70" t="s">
        <v>1731</v>
      </c>
      <c r="N362" s="70"/>
      <c r="O362" s="56"/>
    </row>
    <row r="363" spans="1:15" s="51" customFormat="1" ht="15" customHeight="1" x14ac:dyDescent="0.25">
      <c r="A363" s="65">
        <v>361</v>
      </c>
      <c r="B363" s="69" t="s">
        <v>1224</v>
      </c>
      <c r="C363" s="71">
        <v>1998013</v>
      </c>
      <c r="D363" s="97">
        <v>220</v>
      </c>
      <c r="E363" s="72" t="s">
        <v>1557</v>
      </c>
      <c r="F363" s="66" t="s">
        <v>308</v>
      </c>
      <c r="G363" s="69" t="s">
        <v>1532</v>
      </c>
      <c r="H363" s="69" t="s">
        <v>1543</v>
      </c>
      <c r="I363" s="66" t="s">
        <v>301</v>
      </c>
      <c r="J363" s="66" t="s">
        <v>1541</v>
      </c>
      <c r="K363" s="66" t="s">
        <v>1542</v>
      </c>
      <c r="L363" s="73">
        <v>2</v>
      </c>
      <c r="M363" s="69" t="s">
        <v>1518</v>
      </c>
      <c r="N363" s="71"/>
      <c r="O363" s="39"/>
    </row>
    <row r="364" spans="1:15" s="51" customFormat="1" ht="15" customHeight="1" x14ac:dyDescent="0.25">
      <c r="A364" s="65">
        <v>362</v>
      </c>
      <c r="B364" s="69" t="s">
        <v>1223</v>
      </c>
      <c r="C364" s="71">
        <v>2007033</v>
      </c>
      <c r="D364" s="97">
        <v>220</v>
      </c>
      <c r="E364" s="72" t="s">
        <v>1557</v>
      </c>
      <c r="F364" s="66" t="s">
        <v>308</v>
      </c>
      <c r="G364" s="69" t="s">
        <v>1532</v>
      </c>
      <c r="H364" s="69" t="s">
        <v>1543</v>
      </c>
      <c r="I364" s="66" t="s">
        <v>301</v>
      </c>
      <c r="J364" s="66" t="s">
        <v>1541</v>
      </c>
      <c r="K364" s="66" t="s">
        <v>1542</v>
      </c>
      <c r="L364" s="73">
        <v>2</v>
      </c>
      <c r="M364" s="69" t="s">
        <v>1518</v>
      </c>
      <c r="N364" s="71"/>
      <c r="O364" s="39"/>
    </row>
    <row r="365" spans="1:15" s="51" customFormat="1" ht="15" customHeight="1" x14ac:dyDescent="0.25">
      <c r="A365" s="65">
        <v>363</v>
      </c>
      <c r="B365" s="66" t="s">
        <v>829</v>
      </c>
      <c r="C365" s="65">
        <v>2003002</v>
      </c>
      <c r="D365" s="97">
        <v>220</v>
      </c>
      <c r="E365" s="66" t="s">
        <v>771</v>
      </c>
      <c r="F365" s="66" t="s">
        <v>308</v>
      </c>
      <c r="G365" s="66" t="s">
        <v>715</v>
      </c>
      <c r="H365" s="66" t="s">
        <v>581</v>
      </c>
      <c r="I365" s="66" t="s">
        <v>301</v>
      </c>
      <c r="J365" s="66" t="s">
        <v>787</v>
      </c>
      <c r="K365" s="66" t="s">
        <v>575</v>
      </c>
      <c r="L365" s="65">
        <v>2</v>
      </c>
      <c r="M365" s="66" t="s">
        <v>716</v>
      </c>
      <c r="N365" s="66"/>
    </row>
    <row r="366" spans="1:15" s="51" customFormat="1" ht="15" customHeight="1" x14ac:dyDescent="0.25">
      <c r="A366" s="65">
        <v>364</v>
      </c>
      <c r="B366" s="66" t="s">
        <v>798</v>
      </c>
      <c r="C366" s="65">
        <v>2008039</v>
      </c>
      <c r="D366" s="97">
        <v>220</v>
      </c>
      <c r="E366" s="66" t="s">
        <v>771</v>
      </c>
      <c r="F366" s="66" t="s">
        <v>308</v>
      </c>
      <c r="G366" s="66" t="s">
        <v>715</v>
      </c>
      <c r="H366" s="66" t="s">
        <v>581</v>
      </c>
      <c r="I366" s="66" t="s">
        <v>301</v>
      </c>
      <c r="J366" s="66" t="s">
        <v>787</v>
      </c>
      <c r="K366" s="66" t="s">
        <v>575</v>
      </c>
      <c r="L366" s="65">
        <v>2</v>
      </c>
      <c r="M366" s="66" t="s">
        <v>716</v>
      </c>
      <c r="N366" s="66"/>
    </row>
    <row r="367" spans="1:15" s="51" customFormat="1" ht="15" customHeight="1" x14ac:dyDescent="0.25">
      <c r="A367" s="65">
        <v>365</v>
      </c>
      <c r="B367" s="66" t="s">
        <v>430</v>
      </c>
      <c r="C367" s="65">
        <v>2003008</v>
      </c>
      <c r="D367" s="97">
        <v>440</v>
      </c>
      <c r="E367" s="66" t="s">
        <v>434</v>
      </c>
      <c r="F367" s="66" t="s">
        <v>308</v>
      </c>
      <c r="G367" s="66" t="s">
        <v>435</v>
      </c>
      <c r="H367" s="66" t="s">
        <v>496</v>
      </c>
      <c r="I367" s="66" t="s">
        <v>301</v>
      </c>
      <c r="J367" s="66" t="s">
        <v>497</v>
      </c>
      <c r="K367" s="66" t="s">
        <v>497</v>
      </c>
      <c r="L367" s="65">
        <v>1</v>
      </c>
      <c r="M367" s="66"/>
      <c r="N367" s="66"/>
    </row>
    <row r="368" spans="1:15" s="51" customFormat="1" ht="15" customHeight="1" x14ac:dyDescent="0.25">
      <c r="A368" s="65">
        <v>366</v>
      </c>
      <c r="B368" s="66" t="s">
        <v>800</v>
      </c>
      <c r="C368" s="65">
        <v>2008017</v>
      </c>
      <c r="D368" s="97">
        <v>146.6</v>
      </c>
      <c r="E368" s="66" t="s">
        <v>747</v>
      </c>
      <c r="F368" s="66" t="s">
        <v>308</v>
      </c>
      <c r="G368" s="66" t="s">
        <v>671</v>
      </c>
      <c r="H368" s="66" t="s">
        <v>581</v>
      </c>
      <c r="I368" s="66" t="s">
        <v>301</v>
      </c>
      <c r="J368" s="66" t="s">
        <v>787</v>
      </c>
      <c r="K368" s="66" t="s">
        <v>575</v>
      </c>
      <c r="L368" s="65">
        <v>3</v>
      </c>
      <c r="M368" s="66" t="s">
        <v>137</v>
      </c>
      <c r="N368" s="66"/>
    </row>
    <row r="369" spans="1:15" s="51" customFormat="1" ht="15" customHeight="1" x14ac:dyDescent="0.25">
      <c r="A369" s="65">
        <v>367</v>
      </c>
      <c r="B369" s="66" t="s">
        <v>801</v>
      </c>
      <c r="C369" s="65">
        <v>1985011</v>
      </c>
      <c r="D369" s="97">
        <v>146.6</v>
      </c>
      <c r="E369" s="66" t="s">
        <v>747</v>
      </c>
      <c r="F369" s="66" t="s">
        <v>308</v>
      </c>
      <c r="G369" s="66" t="s">
        <v>671</v>
      </c>
      <c r="H369" s="66" t="s">
        <v>581</v>
      </c>
      <c r="I369" s="66" t="s">
        <v>301</v>
      </c>
      <c r="J369" s="66" t="s">
        <v>787</v>
      </c>
      <c r="K369" s="66" t="s">
        <v>575</v>
      </c>
      <c r="L369" s="65">
        <v>3</v>
      </c>
      <c r="M369" s="66" t="s">
        <v>137</v>
      </c>
      <c r="N369" s="66"/>
    </row>
    <row r="370" spans="1:15" s="51" customFormat="1" ht="15" customHeight="1" x14ac:dyDescent="0.25">
      <c r="A370" s="65">
        <v>368</v>
      </c>
      <c r="B370" s="66" t="s">
        <v>802</v>
      </c>
      <c r="C370" s="65">
        <v>2003013</v>
      </c>
      <c r="D370" s="97">
        <v>146.6</v>
      </c>
      <c r="E370" s="66" t="s">
        <v>747</v>
      </c>
      <c r="F370" s="66" t="s">
        <v>308</v>
      </c>
      <c r="G370" s="66" t="s">
        <v>671</v>
      </c>
      <c r="H370" s="66" t="s">
        <v>581</v>
      </c>
      <c r="I370" s="66" t="s">
        <v>301</v>
      </c>
      <c r="J370" s="66" t="s">
        <v>787</v>
      </c>
      <c r="K370" s="66" t="s">
        <v>575</v>
      </c>
      <c r="L370" s="65">
        <v>3</v>
      </c>
      <c r="M370" s="66" t="s">
        <v>137</v>
      </c>
      <c r="N370" s="66"/>
    </row>
    <row r="371" spans="1:15" s="51" customFormat="1" ht="15" customHeight="1" x14ac:dyDescent="0.25">
      <c r="A371" s="65">
        <v>369</v>
      </c>
      <c r="B371" s="66" t="s">
        <v>788</v>
      </c>
      <c r="C371" s="65">
        <v>2003016</v>
      </c>
      <c r="D371" s="97">
        <v>88</v>
      </c>
      <c r="E371" s="66" t="s">
        <v>736</v>
      </c>
      <c r="F371" s="66" t="s">
        <v>308</v>
      </c>
      <c r="G371" s="66" t="s">
        <v>1877</v>
      </c>
      <c r="H371" s="66" t="s">
        <v>581</v>
      </c>
      <c r="I371" s="66" t="s">
        <v>301</v>
      </c>
      <c r="J371" s="66" t="s">
        <v>787</v>
      </c>
      <c r="K371" s="66" t="s">
        <v>575</v>
      </c>
      <c r="L371" s="65">
        <v>5</v>
      </c>
      <c r="M371" s="66" t="s">
        <v>655</v>
      </c>
      <c r="N371" s="66"/>
    </row>
    <row r="372" spans="1:15" s="51" customFormat="1" ht="15" customHeight="1" x14ac:dyDescent="0.25">
      <c r="A372" s="65">
        <v>370</v>
      </c>
      <c r="B372" s="66" t="s">
        <v>788</v>
      </c>
      <c r="C372" s="65">
        <v>2003016</v>
      </c>
      <c r="D372" s="97">
        <v>48.8</v>
      </c>
      <c r="E372" s="66" t="s">
        <v>737</v>
      </c>
      <c r="F372" s="66" t="s">
        <v>308</v>
      </c>
      <c r="G372" s="66" t="s">
        <v>1878</v>
      </c>
      <c r="H372" s="66" t="s">
        <v>581</v>
      </c>
      <c r="I372" s="66" t="s">
        <v>301</v>
      </c>
      <c r="J372" s="66" t="s">
        <v>787</v>
      </c>
      <c r="K372" s="66" t="s">
        <v>575</v>
      </c>
      <c r="L372" s="65">
        <v>9</v>
      </c>
      <c r="M372" s="66" t="s">
        <v>656</v>
      </c>
      <c r="N372" s="66"/>
    </row>
    <row r="373" spans="1:15" s="51" customFormat="1" ht="15" customHeight="1" x14ac:dyDescent="0.25">
      <c r="A373" s="65">
        <v>371</v>
      </c>
      <c r="B373" s="66" t="s">
        <v>789</v>
      </c>
      <c r="C373" s="65">
        <v>1996001</v>
      </c>
      <c r="D373" s="97">
        <v>48.8</v>
      </c>
      <c r="E373" s="66" t="s">
        <v>737</v>
      </c>
      <c r="F373" s="66" t="s">
        <v>308</v>
      </c>
      <c r="G373" s="66" t="s">
        <v>1878</v>
      </c>
      <c r="H373" s="66" t="s">
        <v>581</v>
      </c>
      <c r="I373" s="66" t="s">
        <v>301</v>
      </c>
      <c r="J373" s="66" t="s">
        <v>787</v>
      </c>
      <c r="K373" s="66" t="s">
        <v>575</v>
      </c>
      <c r="L373" s="65">
        <v>9</v>
      </c>
      <c r="M373" s="66" t="s">
        <v>656</v>
      </c>
      <c r="N373" s="66"/>
    </row>
    <row r="374" spans="1:15" s="51" customFormat="1" ht="15" customHeight="1" x14ac:dyDescent="0.25">
      <c r="A374" s="65">
        <v>372</v>
      </c>
      <c r="B374" s="66" t="s">
        <v>643</v>
      </c>
      <c r="C374" s="65">
        <v>2001018</v>
      </c>
      <c r="D374" s="97">
        <v>48.8</v>
      </c>
      <c r="E374" s="66" t="s">
        <v>737</v>
      </c>
      <c r="F374" s="66" t="s">
        <v>308</v>
      </c>
      <c r="G374" s="66" t="s">
        <v>1878</v>
      </c>
      <c r="H374" s="66" t="s">
        <v>581</v>
      </c>
      <c r="I374" s="66" t="s">
        <v>301</v>
      </c>
      <c r="J374" s="66" t="s">
        <v>787</v>
      </c>
      <c r="K374" s="66" t="s">
        <v>575</v>
      </c>
      <c r="L374" s="65">
        <v>9</v>
      </c>
      <c r="M374" s="66" t="s">
        <v>656</v>
      </c>
      <c r="N374" s="66"/>
    </row>
    <row r="375" spans="1:15" s="51" customFormat="1" ht="15" customHeight="1" x14ac:dyDescent="0.25">
      <c r="A375" s="65">
        <v>373</v>
      </c>
      <c r="B375" s="66" t="s">
        <v>585</v>
      </c>
      <c r="C375" s="65">
        <v>2001019</v>
      </c>
      <c r="D375" s="97">
        <v>48.8</v>
      </c>
      <c r="E375" s="66" t="s">
        <v>737</v>
      </c>
      <c r="F375" s="66" t="s">
        <v>308</v>
      </c>
      <c r="G375" s="66" t="s">
        <v>1878</v>
      </c>
      <c r="H375" s="66" t="s">
        <v>581</v>
      </c>
      <c r="I375" s="66" t="s">
        <v>301</v>
      </c>
      <c r="J375" s="66" t="s">
        <v>787</v>
      </c>
      <c r="K375" s="66" t="s">
        <v>575</v>
      </c>
      <c r="L375" s="65">
        <v>9</v>
      </c>
      <c r="M375" s="66" t="s">
        <v>656</v>
      </c>
      <c r="N375" s="66"/>
    </row>
    <row r="376" spans="1:15" s="51" customFormat="1" ht="15" customHeight="1" x14ac:dyDescent="0.25">
      <c r="A376" s="65">
        <v>374</v>
      </c>
      <c r="B376" s="66" t="s">
        <v>790</v>
      </c>
      <c r="C376" s="65">
        <v>1996002</v>
      </c>
      <c r="D376" s="97">
        <v>48.8</v>
      </c>
      <c r="E376" s="66" t="s">
        <v>737</v>
      </c>
      <c r="F376" s="66" t="s">
        <v>308</v>
      </c>
      <c r="G376" s="66" t="s">
        <v>1878</v>
      </c>
      <c r="H376" s="66" t="s">
        <v>581</v>
      </c>
      <c r="I376" s="66" t="s">
        <v>301</v>
      </c>
      <c r="J376" s="66" t="s">
        <v>787</v>
      </c>
      <c r="K376" s="66" t="s">
        <v>575</v>
      </c>
      <c r="L376" s="65">
        <v>9</v>
      </c>
      <c r="M376" s="66" t="s">
        <v>656</v>
      </c>
      <c r="N376" s="66"/>
    </row>
    <row r="377" spans="1:15" s="51" customFormat="1" ht="15" customHeight="1" x14ac:dyDescent="0.25">
      <c r="A377" s="65">
        <v>375</v>
      </c>
      <c r="B377" s="66" t="s">
        <v>604</v>
      </c>
      <c r="C377" s="65">
        <v>2002023</v>
      </c>
      <c r="D377" s="97">
        <v>48.8</v>
      </c>
      <c r="E377" s="66" t="s">
        <v>737</v>
      </c>
      <c r="F377" s="66" t="s">
        <v>308</v>
      </c>
      <c r="G377" s="66" t="s">
        <v>1878</v>
      </c>
      <c r="H377" s="66" t="s">
        <v>581</v>
      </c>
      <c r="I377" s="66" t="s">
        <v>301</v>
      </c>
      <c r="J377" s="66" t="s">
        <v>787</v>
      </c>
      <c r="K377" s="66" t="s">
        <v>575</v>
      </c>
      <c r="L377" s="65">
        <v>9</v>
      </c>
      <c r="M377" s="66" t="s">
        <v>656</v>
      </c>
      <c r="N377" s="66"/>
    </row>
    <row r="378" spans="1:15" s="51" customFormat="1" ht="15" customHeight="1" x14ac:dyDescent="0.25">
      <c r="A378" s="65">
        <v>376</v>
      </c>
      <c r="B378" s="66" t="s">
        <v>637</v>
      </c>
      <c r="C378" s="65">
        <v>1994007</v>
      </c>
      <c r="D378" s="97">
        <v>48.8</v>
      </c>
      <c r="E378" s="66" t="s">
        <v>737</v>
      </c>
      <c r="F378" s="66" t="s">
        <v>308</v>
      </c>
      <c r="G378" s="66" t="s">
        <v>1878</v>
      </c>
      <c r="H378" s="66" t="s">
        <v>581</v>
      </c>
      <c r="I378" s="66" t="s">
        <v>301</v>
      </c>
      <c r="J378" s="66" t="s">
        <v>787</v>
      </c>
      <c r="K378" s="66" t="s">
        <v>575</v>
      </c>
      <c r="L378" s="65">
        <v>9</v>
      </c>
      <c r="M378" s="66" t="s">
        <v>656</v>
      </c>
      <c r="N378" s="66"/>
    </row>
    <row r="379" spans="1:15" s="51" customFormat="1" ht="15" customHeight="1" x14ac:dyDescent="0.25">
      <c r="A379" s="65">
        <v>377</v>
      </c>
      <c r="B379" s="66" t="s">
        <v>788</v>
      </c>
      <c r="C379" s="65">
        <v>2003016</v>
      </c>
      <c r="D379" s="97">
        <v>146.6</v>
      </c>
      <c r="E379" s="66" t="s">
        <v>780</v>
      </c>
      <c r="F379" s="66" t="s">
        <v>308</v>
      </c>
      <c r="G379" s="66" t="s">
        <v>732</v>
      </c>
      <c r="H379" s="66" t="s">
        <v>581</v>
      </c>
      <c r="I379" s="66" t="s">
        <v>301</v>
      </c>
      <c r="J379" s="66" t="s">
        <v>787</v>
      </c>
      <c r="K379" s="66" t="s">
        <v>575</v>
      </c>
      <c r="L379" s="65">
        <v>3</v>
      </c>
      <c r="M379" s="66" t="s">
        <v>733</v>
      </c>
      <c r="N379" s="66"/>
    </row>
    <row r="380" spans="1:15" s="51" customFormat="1" ht="15" customHeight="1" x14ac:dyDescent="0.25">
      <c r="A380" s="65">
        <v>378</v>
      </c>
      <c r="B380" s="69" t="s">
        <v>1513</v>
      </c>
      <c r="C380" s="71">
        <v>2005013</v>
      </c>
      <c r="D380" s="97">
        <v>440</v>
      </c>
      <c r="E380" s="72" t="s">
        <v>1552</v>
      </c>
      <c r="F380" s="66" t="s">
        <v>308</v>
      </c>
      <c r="G380" s="69" t="s">
        <v>1529</v>
      </c>
      <c r="H380" s="69" t="s">
        <v>1543</v>
      </c>
      <c r="I380" s="66" t="s">
        <v>301</v>
      </c>
      <c r="J380" s="66" t="s">
        <v>1541</v>
      </c>
      <c r="K380" s="66" t="s">
        <v>1542</v>
      </c>
      <c r="L380" s="73">
        <v>1</v>
      </c>
      <c r="M380" s="69" t="s">
        <v>1513</v>
      </c>
      <c r="N380" s="71"/>
      <c r="O380" s="39"/>
    </row>
    <row r="381" spans="1:15" s="51" customFormat="1" ht="15" customHeight="1" x14ac:dyDescent="0.25">
      <c r="A381" s="65">
        <v>379</v>
      </c>
      <c r="B381" s="66" t="s">
        <v>583</v>
      </c>
      <c r="C381" s="65">
        <v>1997006</v>
      </c>
      <c r="D381" s="97">
        <v>220</v>
      </c>
      <c r="E381" s="66" t="s">
        <v>584</v>
      </c>
      <c r="F381" s="66" t="s">
        <v>308</v>
      </c>
      <c r="G381" s="66" t="s">
        <v>580</v>
      </c>
      <c r="H381" s="66" t="s">
        <v>581</v>
      </c>
      <c r="I381" s="66" t="s">
        <v>301</v>
      </c>
      <c r="J381" s="66" t="s">
        <v>787</v>
      </c>
      <c r="K381" s="66" t="s">
        <v>575</v>
      </c>
      <c r="L381" s="65">
        <v>2</v>
      </c>
      <c r="M381" s="66" t="s">
        <v>582</v>
      </c>
      <c r="N381" s="66"/>
    </row>
    <row r="382" spans="1:15" s="51" customFormat="1" ht="15" customHeight="1" x14ac:dyDescent="0.25">
      <c r="A382" s="65">
        <v>380</v>
      </c>
      <c r="B382" s="66" t="s">
        <v>585</v>
      </c>
      <c r="C382" s="65">
        <v>2001019</v>
      </c>
      <c r="D382" s="97">
        <v>220</v>
      </c>
      <c r="E382" s="66" t="s">
        <v>584</v>
      </c>
      <c r="F382" s="66" t="s">
        <v>308</v>
      </c>
      <c r="G382" s="66" t="s">
        <v>580</v>
      </c>
      <c r="H382" s="66" t="s">
        <v>581</v>
      </c>
      <c r="I382" s="66" t="s">
        <v>301</v>
      </c>
      <c r="J382" s="66" t="s">
        <v>787</v>
      </c>
      <c r="K382" s="66" t="s">
        <v>575</v>
      </c>
      <c r="L382" s="65">
        <v>2</v>
      </c>
      <c r="M382" s="66" t="s">
        <v>582</v>
      </c>
      <c r="N382" s="66"/>
    </row>
    <row r="383" spans="1:15" s="51" customFormat="1" ht="15" customHeight="1" x14ac:dyDescent="0.25">
      <c r="A383" s="65">
        <v>381</v>
      </c>
      <c r="B383" s="66" t="s">
        <v>583</v>
      </c>
      <c r="C383" s="65">
        <v>1997006</v>
      </c>
      <c r="D383" s="97">
        <v>440</v>
      </c>
      <c r="E383" s="66" t="s">
        <v>746</v>
      </c>
      <c r="F383" s="66" t="s">
        <v>308</v>
      </c>
      <c r="G383" s="66" t="s">
        <v>670</v>
      </c>
      <c r="H383" s="66" t="s">
        <v>581</v>
      </c>
      <c r="I383" s="66" t="s">
        <v>301</v>
      </c>
      <c r="J383" s="66" t="s">
        <v>787</v>
      </c>
      <c r="K383" s="66" t="s">
        <v>575</v>
      </c>
      <c r="L383" s="65">
        <v>1</v>
      </c>
      <c r="M383" s="66" t="s">
        <v>583</v>
      </c>
      <c r="N383" s="66"/>
    </row>
    <row r="384" spans="1:15" s="51" customFormat="1" ht="15" customHeight="1" x14ac:dyDescent="0.25">
      <c r="A384" s="65">
        <v>382</v>
      </c>
      <c r="B384" s="69" t="s">
        <v>583</v>
      </c>
      <c r="C384" s="71">
        <v>1997006</v>
      </c>
      <c r="D384" s="97">
        <v>440</v>
      </c>
      <c r="E384" s="72" t="s">
        <v>1559</v>
      </c>
      <c r="F384" s="66" t="s">
        <v>308</v>
      </c>
      <c r="G384" s="69" t="s">
        <v>1520</v>
      </c>
      <c r="H384" s="69" t="s">
        <v>1543</v>
      </c>
      <c r="I384" s="66" t="s">
        <v>301</v>
      </c>
      <c r="J384" s="66" t="s">
        <v>1541</v>
      </c>
      <c r="K384" s="66" t="s">
        <v>1542</v>
      </c>
      <c r="L384" s="73">
        <v>1</v>
      </c>
      <c r="M384" s="69" t="s">
        <v>583</v>
      </c>
      <c r="N384" s="71"/>
      <c r="O384" s="39"/>
    </row>
    <row r="385" spans="1:15" s="51" customFormat="1" ht="15" customHeight="1" x14ac:dyDescent="0.25">
      <c r="A385" s="65">
        <v>383</v>
      </c>
      <c r="B385" s="74" t="s">
        <v>1716</v>
      </c>
      <c r="C385" s="71">
        <v>2003030</v>
      </c>
      <c r="D385" s="97">
        <v>440</v>
      </c>
      <c r="E385" s="70" t="s">
        <v>1748</v>
      </c>
      <c r="F385" s="70" t="s">
        <v>308</v>
      </c>
      <c r="G385" s="70" t="s">
        <v>1884</v>
      </c>
      <c r="H385" s="70" t="s">
        <v>1477</v>
      </c>
      <c r="I385" s="70" t="s">
        <v>301</v>
      </c>
      <c r="J385" s="70" t="s">
        <v>1481</v>
      </c>
      <c r="K385" s="70" t="s">
        <v>1481</v>
      </c>
      <c r="L385" s="71">
        <v>1</v>
      </c>
      <c r="M385" s="70" t="s">
        <v>1716</v>
      </c>
      <c r="N385" s="70"/>
      <c r="O385" s="56"/>
    </row>
    <row r="386" spans="1:15" s="51" customFormat="1" ht="15" customHeight="1" x14ac:dyDescent="0.25">
      <c r="A386" s="65">
        <v>384</v>
      </c>
      <c r="B386" s="66" t="s">
        <v>599</v>
      </c>
      <c r="C386" s="65">
        <v>2003015</v>
      </c>
      <c r="D386" s="97">
        <v>146.6</v>
      </c>
      <c r="E386" s="66" t="s">
        <v>600</v>
      </c>
      <c r="F386" s="66" t="s">
        <v>308</v>
      </c>
      <c r="G386" s="66" t="s">
        <v>601</v>
      </c>
      <c r="H386" s="66" t="s">
        <v>581</v>
      </c>
      <c r="I386" s="66" t="s">
        <v>301</v>
      </c>
      <c r="J386" s="66" t="s">
        <v>787</v>
      </c>
      <c r="K386" s="66" t="s">
        <v>575</v>
      </c>
      <c r="L386" s="65">
        <v>3</v>
      </c>
      <c r="M386" s="66" t="s">
        <v>602</v>
      </c>
      <c r="N386" s="66"/>
    </row>
    <row r="387" spans="1:15" s="51" customFormat="1" ht="15" customHeight="1" x14ac:dyDescent="0.25">
      <c r="A387" s="65">
        <v>385</v>
      </c>
      <c r="B387" s="66" t="s">
        <v>603</v>
      </c>
      <c r="C387" s="65">
        <v>1983003</v>
      </c>
      <c r="D387" s="97">
        <v>146.6</v>
      </c>
      <c r="E387" s="66" t="s">
        <v>600</v>
      </c>
      <c r="F387" s="66" t="s">
        <v>308</v>
      </c>
      <c r="G387" s="66" t="s">
        <v>601</v>
      </c>
      <c r="H387" s="66" t="s">
        <v>581</v>
      </c>
      <c r="I387" s="66" t="s">
        <v>301</v>
      </c>
      <c r="J387" s="66" t="s">
        <v>787</v>
      </c>
      <c r="K387" s="66" t="s">
        <v>575</v>
      </c>
      <c r="L387" s="65">
        <v>3</v>
      </c>
      <c r="M387" s="66" t="s">
        <v>602</v>
      </c>
      <c r="N387" s="66"/>
    </row>
    <row r="388" spans="1:15" s="51" customFormat="1" ht="15" customHeight="1" x14ac:dyDescent="0.25">
      <c r="A388" s="65">
        <v>386</v>
      </c>
      <c r="B388" s="66" t="s">
        <v>604</v>
      </c>
      <c r="C388" s="65">
        <v>2002023</v>
      </c>
      <c r="D388" s="97">
        <v>146.6</v>
      </c>
      <c r="E388" s="66" t="s">
        <v>600</v>
      </c>
      <c r="F388" s="66" t="s">
        <v>308</v>
      </c>
      <c r="G388" s="66" t="s">
        <v>601</v>
      </c>
      <c r="H388" s="66" t="s">
        <v>581</v>
      </c>
      <c r="I388" s="66" t="s">
        <v>301</v>
      </c>
      <c r="J388" s="66" t="s">
        <v>787</v>
      </c>
      <c r="K388" s="66" t="s">
        <v>575</v>
      </c>
      <c r="L388" s="65">
        <v>3</v>
      </c>
      <c r="M388" s="66" t="s">
        <v>602</v>
      </c>
      <c r="N388" s="66"/>
    </row>
    <row r="389" spans="1:15" s="51" customFormat="1" ht="15" customHeight="1" x14ac:dyDescent="0.25">
      <c r="A389" s="65">
        <v>387</v>
      </c>
      <c r="B389" s="74" t="s">
        <v>1493</v>
      </c>
      <c r="C389" s="71">
        <v>2009021</v>
      </c>
      <c r="D389" s="97">
        <v>66</v>
      </c>
      <c r="E389" s="70" t="s">
        <v>1707</v>
      </c>
      <c r="F389" s="70" t="s">
        <v>308</v>
      </c>
      <c r="G389" s="70" t="s">
        <v>1703</v>
      </c>
      <c r="H389" s="70" t="s">
        <v>1477</v>
      </c>
      <c r="I389" s="70" t="s">
        <v>301</v>
      </c>
      <c r="J389" s="70" t="s">
        <v>1481</v>
      </c>
      <c r="K389" s="70" t="s">
        <v>1481</v>
      </c>
      <c r="L389" s="71">
        <v>2</v>
      </c>
      <c r="M389" s="70" t="s">
        <v>1705</v>
      </c>
      <c r="N389" s="70"/>
      <c r="O389" s="56"/>
    </row>
    <row r="390" spans="1:15" s="51" customFormat="1" ht="15" customHeight="1" x14ac:dyDescent="0.25">
      <c r="A390" s="65">
        <v>388</v>
      </c>
      <c r="B390" s="74" t="s">
        <v>1704</v>
      </c>
      <c r="C390" s="71">
        <v>2012006</v>
      </c>
      <c r="D390" s="97">
        <v>374</v>
      </c>
      <c r="E390" s="70" t="s">
        <v>1707</v>
      </c>
      <c r="F390" s="70" t="s">
        <v>308</v>
      </c>
      <c r="G390" s="70" t="s">
        <v>1703</v>
      </c>
      <c r="H390" s="70" t="s">
        <v>1477</v>
      </c>
      <c r="I390" s="70" t="s">
        <v>301</v>
      </c>
      <c r="J390" s="70" t="s">
        <v>1481</v>
      </c>
      <c r="K390" s="70" t="s">
        <v>1481</v>
      </c>
      <c r="L390" s="71">
        <v>2</v>
      </c>
      <c r="M390" s="70" t="s">
        <v>1705</v>
      </c>
      <c r="N390" s="70"/>
      <c r="O390" s="56"/>
    </row>
    <row r="391" spans="1:15" s="51" customFormat="1" ht="15" customHeight="1" x14ac:dyDescent="0.25">
      <c r="A391" s="65">
        <v>389</v>
      </c>
      <c r="B391" s="74" t="s">
        <v>1740</v>
      </c>
      <c r="C391" s="71">
        <v>2008016</v>
      </c>
      <c r="D391" s="97">
        <v>220</v>
      </c>
      <c r="E391" s="70" t="s">
        <v>1759</v>
      </c>
      <c r="F391" s="70" t="s">
        <v>308</v>
      </c>
      <c r="G391" s="70" t="s">
        <v>1737</v>
      </c>
      <c r="H391" s="70" t="s">
        <v>1477</v>
      </c>
      <c r="I391" s="70" t="s">
        <v>301</v>
      </c>
      <c r="J391" s="70" t="s">
        <v>1481</v>
      </c>
      <c r="K391" s="70" t="s">
        <v>1481</v>
      </c>
      <c r="L391" s="71">
        <v>2</v>
      </c>
      <c r="M391" s="70" t="s">
        <v>1738</v>
      </c>
      <c r="N391" s="70"/>
      <c r="O391" s="56"/>
    </row>
    <row r="392" spans="1:15" s="51" customFormat="1" ht="15" customHeight="1" x14ac:dyDescent="0.25">
      <c r="A392" s="65">
        <v>390</v>
      </c>
      <c r="B392" s="74" t="s">
        <v>1082</v>
      </c>
      <c r="C392" s="71">
        <v>2011023</v>
      </c>
      <c r="D392" s="97">
        <v>220</v>
      </c>
      <c r="E392" s="70" t="s">
        <v>1759</v>
      </c>
      <c r="F392" s="70" t="s">
        <v>308</v>
      </c>
      <c r="G392" s="70" t="s">
        <v>1737</v>
      </c>
      <c r="H392" s="70" t="s">
        <v>1477</v>
      </c>
      <c r="I392" s="70" t="s">
        <v>301</v>
      </c>
      <c r="J392" s="70" t="s">
        <v>1481</v>
      </c>
      <c r="K392" s="70" t="s">
        <v>1481</v>
      </c>
      <c r="L392" s="71">
        <v>2</v>
      </c>
      <c r="M392" s="70" t="s">
        <v>1738</v>
      </c>
      <c r="N392" s="70"/>
      <c r="O392" s="56"/>
    </row>
    <row r="393" spans="1:15" s="51" customFormat="1" ht="15" customHeight="1" x14ac:dyDescent="0.25">
      <c r="A393" s="65">
        <v>391</v>
      </c>
      <c r="B393" s="74" t="s">
        <v>1740</v>
      </c>
      <c r="C393" s="71">
        <v>2008016</v>
      </c>
      <c r="D393" s="97">
        <v>440</v>
      </c>
      <c r="E393" s="70" t="s">
        <v>1760</v>
      </c>
      <c r="F393" s="70" t="s">
        <v>308</v>
      </c>
      <c r="G393" s="70" t="s">
        <v>1739</v>
      </c>
      <c r="H393" s="70" t="s">
        <v>1477</v>
      </c>
      <c r="I393" s="70" t="s">
        <v>301</v>
      </c>
      <c r="J393" s="70" t="s">
        <v>1481</v>
      </c>
      <c r="K393" s="70" t="s">
        <v>1481</v>
      </c>
      <c r="L393" s="71">
        <v>1</v>
      </c>
      <c r="M393" s="70" t="s">
        <v>1740</v>
      </c>
      <c r="N393" s="70"/>
      <c r="O393" s="56"/>
    </row>
    <row r="394" spans="1:15" s="51" customFormat="1" ht="15" customHeight="1" x14ac:dyDescent="0.25">
      <c r="A394" s="65">
        <v>392</v>
      </c>
      <c r="B394" s="69" t="s">
        <v>1774</v>
      </c>
      <c r="C394" s="71">
        <v>1983008</v>
      </c>
      <c r="D394" s="97">
        <v>220</v>
      </c>
      <c r="E394" s="72" t="s">
        <v>1695</v>
      </c>
      <c r="F394" s="66" t="s">
        <v>308</v>
      </c>
      <c r="G394" s="69" t="s">
        <v>1694</v>
      </c>
      <c r="H394" s="69" t="s">
        <v>1543</v>
      </c>
      <c r="I394" s="66" t="s">
        <v>301</v>
      </c>
      <c r="J394" s="66" t="s">
        <v>1541</v>
      </c>
      <c r="K394" s="66" t="s">
        <v>1542</v>
      </c>
      <c r="L394" s="73">
        <v>2</v>
      </c>
      <c r="M394" s="69" t="s">
        <v>1696</v>
      </c>
      <c r="N394" s="71"/>
      <c r="O394" s="57"/>
    </row>
    <row r="395" spans="1:15" s="51" customFormat="1" ht="15" customHeight="1" x14ac:dyDescent="0.25">
      <c r="A395" s="65">
        <v>393</v>
      </c>
      <c r="B395" s="69" t="s">
        <v>1775</v>
      </c>
      <c r="C395" s="71">
        <v>2005003</v>
      </c>
      <c r="D395" s="97">
        <v>220</v>
      </c>
      <c r="E395" s="72" t="s">
        <v>1695</v>
      </c>
      <c r="F395" s="66" t="s">
        <v>308</v>
      </c>
      <c r="G395" s="69" t="s">
        <v>1694</v>
      </c>
      <c r="H395" s="69" t="s">
        <v>1543</v>
      </c>
      <c r="I395" s="66" t="s">
        <v>301</v>
      </c>
      <c r="J395" s="66" t="s">
        <v>1541</v>
      </c>
      <c r="K395" s="66" t="s">
        <v>1542</v>
      </c>
      <c r="L395" s="73">
        <v>2</v>
      </c>
      <c r="M395" s="69" t="s">
        <v>1696</v>
      </c>
      <c r="N395" s="71"/>
      <c r="O395" s="57"/>
    </row>
    <row r="396" spans="1:15" s="51" customFormat="1" ht="15" customHeight="1" x14ac:dyDescent="0.25">
      <c r="A396" s="65">
        <v>394</v>
      </c>
      <c r="B396" s="66" t="s">
        <v>267</v>
      </c>
      <c r="C396" s="65">
        <v>1990008</v>
      </c>
      <c r="D396" s="97">
        <v>440</v>
      </c>
      <c r="E396" s="66" t="s">
        <v>533</v>
      </c>
      <c r="F396" s="66" t="s">
        <v>308</v>
      </c>
      <c r="G396" s="66" t="s">
        <v>510</v>
      </c>
      <c r="H396" s="66" t="s">
        <v>499</v>
      </c>
      <c r="I396" s="66" t="s">
        <v>301</v>
      </c>
      <c r="J396" s="66" t="s">
        <v>500</v>
      </c>
      <c r="K396" s="66" t="s">
        <v>500</v>
      </c>
      <c r="L396" s="65">
        <v>1</v>
      </c>
      <c r="M396" s="66" t="s">
        <v>267</v>
      </c>
      <c r="N396" s="66"/>
    </row>
    <row r="397" spans="1:15" s="51" customFormat="1" ht="15" customHeight="1" x14ac:dyDescent="0.25">
      <c r="A397" s="65">
        <v>395</v>
      </c>
      <c r="B397" s="66" t="s">
        <v>393</v>
      </c>
      <c r="C397" s="65">
        <v>2001008</v>
      </c>
      <c r="D397" s="97">
        <v>440</v>
      </c>
      <c r="E397" s="66" t="s">
        <v>394</v>
      </c>
      <c r="F397" s="66" t="s">
        <v>308</v>
      </c>
      <c r="G397" s="66" t="s">
        <v>392</v>
      </c>
      <c r="H397" s="66" t="s">
        <v>496</v>
      </c>
      <c r="I397" s="66" t="s">
        <v>301</v>
      </c>
      <c r="J397" s="66" t="s">
        <v>497</v>
      </c>
      <c r="K397" s="66" t="s">
        <v>497</v>
      </c>
      <c r="L397" s="65">
        <v>1</v>
      </c>
      <c r="M397" s="66"/>
      <c r="N397" s="66"/>
    </row>
    <row r="398" spans="1:15" s="51" customFormat="1" ht="15" customHeight="1" x14ac:dyDescent="0.25">
      <c r="A398" s="65">
        <v>396</v>
      </c>
      <c r="B398" s="66" t="s">
        <v>808</v>
      </c>
      <c r="C398" s="65">
        <v>2006008</v>
      </c>
      <c r="D398" s="97">
        <v>146.6</v>
      </c>
      <c r="E398" s="66" t="s">
        <v>753</v>
      </c>
      <c r="F398" s="66" t="s">
        <v>308</v>
      </c>
      <c r="G398" s="66" t="s">
        <v>681</v>
      </c>
      <c r="H398" s="66" t="s">
        <v>581</v>
      </c>
      <c r="I398" s="66" t="s">
        <v>301</v>
      </c>
      <c r="J398" s="66" t="s">
        <v>787</v>
      </c>
      <c r="K398" s="66" t="s">
        <v>575</v>
      </c>
      <c r="L398" s="65">
        <v>3</v>
      </c>
      <c r="M398" s="66" t="s">
        <v>682</v>
      </c>
      <c r="N398" s="66"/>
    </row>
    <row r="399" spans="1:15" s="51" customFormat="1" ht="15" customHeight="1" x14ac:dyDescent="0.25">
      <c r="A399" s="65">
        <v>397</v>
      </c>
      <c r="B399" s="66" t="s">
        <v>809</v>
      </c>
      <c r="C399" s="65">
        <v>2007030</v>
      </c>
      <c r="D399" s="97">
        <v>146.6</v>
      </c>
      <c r="E399" s="66" t="s">
        <v>753</v>
      </c>
      <c r="F399" s="66" t="s">
        <v>308</v>
      </c>
      <c r="G399" s="66" t="s">
        <v>681</v>
      </c>
      <c r="H399" s="66" t="s">
        <v>581</v>
      </c>
      <c r="I399" s="66" t="s">
        <v>301</v>
      </c>
      <c r="J399" s="66" t="s">
        <v>787</v>
      </c>
      <c r="K399" s="66" t="s">
        <v>575</v>
      </c>
      <c r="L399" s="65">
        <v>3</v>
      </c>
      <c r="M399" s="66" t="s">
        <v>682</v>
      </c>
      <c r="N399" s="66"/>
    </row>
    <row r="400" spans="1:15" s="51" customFormat="1" ht="15" customHeight="1" x14ac:dyDescent="0.25">
      <c r="A400" s="65">
        <v>398</v>
      </c>
      <c r="B400" s="69" t="s">
        <v>1562</v>
      </c>
      <c r="C400" s="71">
        <v>2012014</v>
      </c>
      <c r="D400" s="97">
        <v>220</v>
      </c>
      <c r="E400" s="72" t="s">
        <v>1548</v>
      </c>
      <c r="F400" s="66" t="s">
        <v>308</v>
      </c>
      <c r="G400" s="69" t="s">
        <v>1525</v>
      </c>
      <c r="H400" s="69" t="s">
        <v>1543</v>
      </c>
      <c r="I400" s="66" t="s">
        <v>301</v>
      </c>
      <c r="J400" s="66" t="s">
        <v>1541</v>
      </c>
      <c r="K400" s="66" t="s">
        <v>1542</v>
      </c>
      <c r="L400" s="73">
        <v>2</v>
      </c>
      <c r="M400" s="69" t="s">
        <v>1510</v>
      </c>
      <c r="N400" s="71"/>
      <c r="O400" s="39"/>
    </row>
    <row r="401" spans="1:15" s="51" customFormat="1" ht="15" customHeight="1" x14ac:dyDescent="0.25">
      <c r="A401" s="65">
        <v>399</v>
      </c>
      <c r="B401" s="69" t="s">
        <v>1536</v>
      </c>
      <c r="C401" s="71">
        <v>2010019</v>
      </c>
      <c r="D401" s="97">
        <v>220</v>
      </c>
      <c r="E401" s="72" t="s">
        <v>1548</v>
      </c>
      <c r="F401" s="66" t="s">
        <v>308</v>
      </c>
      <c r="G401" s="69" t="s">
        <v>1525</v>
      </c>
      <c r="H401" s="69" t="s">
        <v>1543</v>
      </c>
      <c r="I401" s="66" t="s">
        <v>301</v>
      </c>
      <c r="J401" s="66" t="s">
        <v>1541</v>
      </c>
      <c r="K401" s="66" t="s">
        <v>1542</v>
      </c>
      <c r="L401" s="73">
        <v>2</v>
      </c>
      <c r="M401" s="69" t="s">
        <v>1510</v>
      </c>
      <c r="N401" s="71"/>
      <c r="O401" s="39"/>
    </row>
    <row r="402" spans="1:15" s="51" customFormat="1" ht="15" customHeight="1" x14ac:dyDescent="0.25">
      <c r="A402" s="65">
        <v>400</v>
      </c>
      <c r="B402" s="74" t="s">
        <v>1097</v>
      </c>
      <c r="C402" s="71">
        <v>2011013</v>
      </c>
      <c r="D402" s="97">
        <v>440</v>
      </c>
      <c r="E402" s="70" t="s">
        <v>1749</v>
      </c>
      <c r="F402" s="70" t="s">
        <v>308</v>
      </c>
      <c r="G402" s="70" t="s">
        <v>1717</v>
      </c>
      <c r="H402" s="70" t="s">
        <v>1477</v>
      </c>
      <c r="I402" s="70" t="s">
        <v>301</v>
      </c>
      <c r="J402" s="70" t="s">
        <v>1481</v>
      </c>
      <c r="K402" s="70" t="s">
        <v>1481</v>
      </c>
      <c r="L402" s="71">
        <v>1</v>
      </c>
      <c r="M402" s="70" t="s">
        <v>1097</v>
      </c>
      <c r="N402" s="70"/>
      <c r="O402" s="56"/>
    </row>
    <row r="403" spans="1:15" s="51" customFormat="1" ht="15" customHeight="1" x14ac:dyDescent="0.25">
      <c r="A403" s="65">
        <v>401</v>
      </c>
      <c r="B403" s="66" t="s">
        <v>840</v>
      </c>
      <c r="C403" s="65">
        <v>2007046</v>
      </c>
      <c r="D403" s="97">
        <v>110</v>
      </c>
      <c r="E403" s="66" t="s">
        <v>752</v>
      </c>
      <c r="F403" s="66" t="s">
        <v>308</v>
      </c>
      <c r="G403" s="66" t="s">
        <v>679</v>
      </c>
      <c r="H403" s="66" t="s">
        <v>581</v>
      </c>
      <c r="I403" s="66" t="s">
        <v>301</v>
      </c>
      <c r="J403" s="66" t="s">
        <v>787</v>
      </c>
      <c r="K403" s="66" t="s">
        <v>575</v>
      </c>
      <c r="L403" s="65">
        <v>4</v>
      </c>
      <c r="M403" s="66" t="s">
        <v>680</v>
      </c>
      <c r="N403" s="66"/>
    </row>
    <row r="404" spans="1:15" s="51" customFormat="1" ht="15" customHeight="1" x14ac:dyDescent="0.25">
      <c r="A404" s="65">
        <v>402</v>
      </c>
      <c r="B404" s="66" t="s">
        <v>807</v>
      </c>
      <c r="C404" s="65">
        <v>1991001</v>
      </c>
      <c r="D404" s="97">
        <v>110</v>
      </c>
      <c r="E404" s="66" t="s">
        <v>752</v>
      </c>
      <c r="F404" s="66" t="s">
        <v>308</v>
      </c>
      <c r="G404" s="66" t="s">
        <v>679</v>
      </c>
      <c r="H404" s="66" t="s">
        <v>581</v>
      </c>
      <c r="I404" s="66" t="s">
        <v>301</v>
      </c>
      <c r="J404" s="66" t="s">
        <v>787</v>
      </c>
      <c r="K404" s="66" t="s">
        <v>575</v>
      </c>
      <c r="L404" s="65">
        <v>4</v>
      </c>
      <c r="M404" s="66" t="s">
        <v>680</v>
      </c>
      <c r="N404" s="66"/>
    </row>
    <row r="405" spans="1:15" s="51" customFormat="1" ht="15" customHeight="1" x14ac:dyDescent="0.25">
      <c r="A405" s="65">
        <v>403</v>
      </c>
      <c r="B405" s="66" t="s">
        <v>806</v>
      </c>
      <c r="C405" s="65">
        <v>2007008</v>
      </c>
      <c r="D405" s="97">
        <v>110</v>
      </c>
      <c r="E405" s="66" t="s">
        <v>752</v>
      </c>
      <c r="F405" s="66" t="s">
        <v>308</v>
      </c>
      <c r="G405" s="66" t="s">
        <v>679</v>
      </c>
      <c r="H405" s="66" t="s">
        <v>581</v>
      </c>
      <c r="I405" s="66" t="s">
        <v>301</v>
      </c>
      <c r="J405" s="66" t="s">
        <v>787</v>
      </c>
      <c r="K405" s="66" t="s">
        <v>575</v>
      </c>
      <c r="L405" s="65">
        <v>4</v>
      </c>
      <c r="M405" s="66" t="s">
        <v>680</v>
      </c>
      <c r="N405" s="66"/>
    </row>
    <row r="406" spans="1:15" s="51" customFormat="1" ht="15" customHeight="1" x14ac:dyDescent="0.25">
      <c r="A406" s="65">
        <v>404</v>
      </c>
      <c r="B406" s="66" t="s">
        <v>812</v>
      </c>
      <c r="C406" s="65">
        <v>2014017</v>
      </c>
      <c r="D406" s="97">
        <v>8.8000000000000007</v>
      </c>
      <c r="E406" s="66" t="s">
        <v>755</v>
      </c>
      <c r="F406" s="66" t="s">
        <v>308</v>
      </c>
      <c r="G406" s="66" t="s">
        <v>685</v>
      </c>
      <c r="H406" s="66" t="s">
        <v>581</v>
      </c>
      <c r="I406" s="66" t="s">
        <v>301</v>
      </c>
      <c r="J406" s="66" t="s">
        <v>787</v>
      </c>
      <c r="K406" s="66" t="s">
        <v>575</v>
      </c>
      <c r="L406" s="65">
        <v>8</v>
      </c>
      <c r="M406" s="66" t="s">
        <v>686</v>
      </c>
      <c r="N406" s="66"/>
    </row>
    <row r="407" spans="1:15" s="51" customFormat="1" ht="15" customHeight="1" x14ac:dyDescent="0.25">
      <c r="A407" s="65">
        <v>405</v>
      </c>
      <c r="B407" s="66" t="s">
        <v>813</v>
      </c>
      <c r="C407" s="65">
        <v>2003009</v>
      </c>
      <c r="D407" s="97">
        <v>8.8000000000000007</v>
      </c>
      <c r="E407" s="66" t="s">
        <v>755</v>
      </c>
      <c r="F407" s="66" t="s">
        <v>308</v>
      </c>
      <c r="G407" s="66" t="s">
        <v>685</v>
      </c>
      <c r="H407" s="66" t="s">
        <v>581</v>
      </c>
      <c r="I407" s="66" t="s">
        <v>301</v>
      </c>
      <c r="J407" s="66" t="s">
        <v>787</v>
      </c>
      <c r="K407" s="66" t="s">
        <v>575</v>
      </c>
      <c r="L407" s="65">
        <v>8</v>
      </c>
      <c r="M407" s="66" t="s">
        <v>686</v>
      </c>
      <c r="N407" s="66"/>
    </row>
    <row r="408" spans="1:15" s="53" customFormat="1" ht="15" customHeight="1" x14ac:dyDescent="0.25">
      <c r="A408" s="65">
        <v>406</v>
      </c>
      <c r="B408" s="66" t="s">
        <v>547</v>
      </c>
      <c r="C408" s="65">
        <v>2007009</v>
      </c>
      <c r="D408" s="97">
        <v>8.8000000000000007</v>
      </c>
      <c r="E408" s="66" t="s">
        <v>755</v>
      </c>
      <c r="F408" s="66" t="s">
        <v>308</v>
      </c>
      <c r="G408" s="66" t="s">
        <v>685</v>
      </c>
      <c r="H408" s="66" t="s">
        <v>581</v>
      </c>
      <c r="I408" s="66" t="s">
        <v>301</v>
      </c>
      <c r="J408" s="66" t="s">
        <v>787</v>
      </c>
      <c r="K408" s="66" t="s">
        <v>575</v>
      </c>
      <c r="L408" s="65">
        <v>8</v>
      </c>
      <c r="M408" s="66" t="s">
        <v>686</v>
      </c>
      <c r="N408" s="66"/>
      <c r="O408" s="51"/>
    </row>
    <row r="409" spans="1:15" s="53" customFormat="1" ht="15" customHeight="1" x14ac:dyDescent="0.25">
      <c r="A409" s="65">
        <v>407</v>
      </c>
      <c r="B409" s="66" t="s">
        <v>814</v>
      </c>
      <c r="C409" s="65">
        <v>1999003</v>
      </c>
      <c r="D409" s="97">
        <v>8.8000000000000007</v>
      </c>
      <c r="E409" s="66" t="s">
        <v>755</v>
      </c>
      <c r="F409" s="66" t="s">
        <v>308</v>
      </c>
      <c r="G409" s="66" t="s">
        <v>685</v>
      </c>
      <c r="H409" s="66" t="s">
        <v>581</v>
      </c>
      <c r="I409" s="66" t="s">
        <v>301</v>
      </c>
      <c r="J409" s="66" t="s">
        <v>787</v>
      </c>
      <c r="K409" s="66" t="s">
        <v>575</v>
      </c>
      <c r="L409" s="65">
        <v>8</v>
      </c>
      <c r="M409" s="66" t="s">
        <v>686</v>
      </c>
      <c r="N409" s="66"/>
      <c r="O409" s="51"/>
    </row>
    <row r="410" spans="1:15" s="53" customFormat="1" ht="15" customHeight="1" x14ac:dyDescent="0.25">
      <c r="A410" s="65">
        <v>408</v>
      </c>
      <c r="B410" s="66" t="s">
        <v>815</v>
      </c>
      <c r="C410" s="65">
        <v>2015031</v>
      </c>
      <c r="D410" s="97">
        <v>330</v>
      </c>
      <c r="E410" s="66" t="s">
        <v>755</v>
      </c>
      <c r="F410" s="66" t="s">
        <v>308</v>
      </c>
      <c r="G410" s="66" t="s">
        <v>685</v>
      </c>
      <c r="H410" s="66" t="s">
        <v>581</v>
      </c>
      <c r="I410" s="66" t="s">
        <v>301</v>
      </c>
      <c r="J410" s="66" t="s">
        <v>787</v>
      </c>
      <c r="K410" s="66" t="s">
        <v>575</v>
      </c>
      <c r="L410" s="65">
        <v>8</v>
      </c>
      <c r="M410" s="66" t="s">
        <v>686</v>
      </c>
      <c r="N410" s="66"/>
      <c r="O410" s="51"/>
    </row>
    <row r="411" spans="1:15" s="53" customFormat="1" ht="15" customHeight="1" x14ac:dyDescent="0.25">
      <c r="A411" s="65">
        <v>409</v>
      </c>
      <c r="B411" s="66" t="s">
        <v>590</v>
      </c>
      <c r="C411" s="65">
        <v>2007010</v>
      </c>
      <c r="D411" s="97">
        <v>8.8000000000000007</v>
      </c>
      <c r="E411" s="66" t="s">
        <v>755</v>
      </c>
      <c r="F411" s="66" t="s">
        <v>308</v>
      </c>
      <c r="G411" s="66" t="s">
        <v>685</v>
      </c>
      <c r="H411" s="66" t="s">
        <v>581</v>
      </c>
      <c r="I411" s="66" t="s">
        <v>301</v>
      </c>
      <c r="J411" s="66" t="s">
        <v>787</v>
      </c>
      <c r="K411" s="66" t="s">
        <v>575</v>
      </c>
      <c r="L411" s="65">
        <v>8</v>
      </c>
      <c r="M411" s="66" t="s">
        <v>686</v>
      </c>
      <c r="N411" s="66"/>
      <c r="O411" s="51"/>
    </row>
    <row r="412" spans="1:15" s="53" customFormat="1" ht="15" customHeight="1" x14ac:dyDescent="0.25">
      <c r="A412" s="65">
        <v>410</v>
      </c>
      <c r="B412" s="66" t="s">
        <v>816</v>
      </c>
      <c r="C412" s="65">
        <v>2007017</v>
      </c>
      <c r="D412" s="97">
        <v>57.2</v>
      </c>
      <c r="E412" s="66" t="s">
        <v>755</v>
      </c>
      <c r="F412" s="66" t="s">
        <v>308</v>
      </c>
      <c r="G412" s="66" t="s">
        <v>685</v>
      </c>
      <c r="H412" s="66" t="s">
        <v>581</v>
      </c>
      <c r="I412" s="66" t="s">
        <v>301</v>
      </c>
      <c r="J412" s="66" t="s">
        <v>787</v>
      </c>
      <c r="K412" s="66" t="s">
        <v>575</v>
      </c>
      <c r="L412" s="65">
        <v>8</v>
      </c>
      <c r="M412" s="66" t="s">
        <v>686</v>
      </c>
      <c r="N412" s="66"/>
      <c r="O412" s="51"/>
    </row>
    <row r="413" spans="1:15" s="53" customFormat="1" ht="15" customHeight="1" x14ac:dyDescent="0.25">
      <c r="A413" s="65">
        <v>411</v>
      </c>
      <c r="B413" s="66" t="s">
        <v>817</v>
      </c>
      <c r="C413" s="65">
        <v>2002024</v>
      </c>
      <c r="D413" s="97">
        <f>(440*0.12)/6</f>
        <v>8.7999999999999989</v>
      </c>
      <c r="E413" s="66" t="s">
        <v>755</v>
      </c>
      <c r="F413" s="66" t="s">
        <v>308</v>
      </c>
      <c r="G413" s="66" t="s">
        <v>685</v>
      </c>
      <c r="H413" s="66" t="s">
        <v>581</v>
      </c>
      <c r="I413" s="66" t="s">
        <v>301</v>
      </c>
      <c r="J413" s="66" t="s">
        <v>787</v>
      </c>
      <c r="K413" s="66" t="s">
        <v>575</v>
      </c>
      <c r="L413" s="65">
        <v>8</v>
      </c>
      <c r="M413" s="66" t="s">
        <v>686</v>
      </c>
      <c r="N413" s="66"/>
      <c r="O413" s="51"/>
    </row>
    <row r="414" spans="1:15" s="53" customFormat="1" ht="15" customHeight="1" x14ac:dyDescent="0.25">
      <c r="A414" s="65">
        <v>412</v>
      </c>
      <c r="B414" s="66" t="s">
        <v>536</v>
      </c>
      <c r="C414" s="65">
        <v>2004003</v>
      </c>
      <c r="D414" s="97">
        <v>220</v>
      </c>
      <c r="E414" s="66" t="s">
        <v>527</v>
      </c>
      <c r="F414" s="66" t="s">
        <v>308</v>
      </c>
      <c r="G414" s="66" t="s">
        <v>504</v>
      </c>
      <c r="H414" s="66" t="s">
        <v>499</v>
      </c>
      <c r="I414" s="66" t="s">
        <v>301</v>
      </c>
      <c r="J414" s="66" t="s">
        <v>500</v>
      </c>
      <c r="K414" s="66" t="s">
        <v>500</v>
      </c>
      <c r="L414" s="65">
        <v>2</v>
      </c>
      <c r="M414" s="66" t="s">
        <v>519</v>
      </c>
      <c r="N414" s="66"/>
      <c r="O414" s="51"/>
    </row>
    <row r="415" spans="1:15" s="39" customFormat="1" ht="15" customHeight="1" x14ac:dyDescent="0.25">
      <c r="A415" s="65">
        <v>413</v>
      </c>
      <c r="B415" s="66" t="s">
        <v>538</v>
      </c>
      <c r="C415" s="65">
        <v>1991003</v>
      </c>
      <c r="D415" s="97">
        <v>220</v>
      </c>
      <c r="E415" s="66" t="s">
        <v>527</v>
      </c>
      <c r="F415" s="66" t="s">
        <v>308</v>
      </c>
      <c r="G415" s="66" t="s">
        <v>504</v>
      </c>
      <c r="H415" s="66" t="s">
        <v>499</v>
      </c>
      <c r="I415" s="66" t="s">
        <v>301</v>
      </c>
      <c r="J415" s="66" t="s">
        <v>500</v>
      </c>
      <c r="K415" s="66" t="s">
        <v>500</v>
      </c>
      <c r="L415" s="65">
        <v>2</v>
      </c>
      <c r="M415" s="66" t="s">
        <v>519</v>
      </c>
      <c r="N415" s="66"/>
      <c r="O415" s="51"/>
    </row>
    <row r="416" spans="1:15" s="39" customFormat="1" ht="15" customHeight="1" x14ac:dyDescent="0.25">
      <c r="A416" s="65">
        <v>414</v>
      </c>
      <c r="B416" s="69" t="s">
        <v>536</v>
      </c>
      <c r="C416" s="71">
        <v>2004003</v>
      </c>
      <c r="D416" s="97">
        <v>440</v>
      </c>
      <c r="E416" s="72" t="s">
        <v>1551</v>
      </c>
      <c r="F416" s="66" t="s">
        <v>308</v>
      </c>
      <c r="G416" s="69" t="s">
        <v>1528</v>
      </c>
      <c r="H416" s="69" t="s">
        <v>1543</v>
      </c>
      <c r="I416" s="66" t="s">
        <v>301</v>
      </c>
      <c r="J416" s="66" t="s">
        <v>1541</v>
      </c>
      <c r="K416" s="66" t="s">
        <v>1542</v>
      </c>
      <c r="L416" s="73">
        <v>1</v>
      </c>
      <c r="M416" s="69" t="s">
        <v>536</v>
      </c>
      <c r="N416" s="71"/>
    </row>
    <row r="417" spans="1:15" s="39" customFormat="1" ht="15" customHeight="1" x14ac:dyDescent="0.25">
      <c r="A417" s="65">
        <v>415</v>
      </c>
      <c r="B417" s="66" t="s">
        <v>516</v>
      </c>
      <c r="C417" s="65">
        <v>1997007</v>
      </c>
      <c r="D417" s="97">
        <v>440</v>
      </c>
      <c r="E417" s="66" t="s">
        <v>531</v>
      </c>
      <c r="F417" s="66" t="s">
        <v>308</v>
      </c>
      <c r="G417" s="66" t="s">
        <v>508</v>
      </c>
      <c r="H417" s="66" t="s">
        <v>499</v>
      </c>
      <c r="I417" s="66" t="s">
        <v>301</v>
      </c>
      <c r="J417" s="66" t="s">
        <v>500</v>
      </c>
      <c r="K417" s="66" t="s">
        <v>500</v>
      </c>
      <c r="L417" s="65">
        <v>1</v>
      </c>
      <c r="M417" s="66" t="s">
        <v>516</v>
      </c>
      <c r="N417" s="66"/>
      <c r="O417" s="51"/>
    </row>
    <row r="418" spans="1:15" s="39" customFormat="1" ht="15" customHeight="1" x14ac:dyDescent="0.25">
      <c r="A418" s="65">
        <v>416</v>
      </c>
      <c r="B418" s="66" t="s">
        <v>643</v>
      </c>
      <c r="C418" s="65">
        <v>2001018</v>
      </c>
      <c r="D418" s="97">
        <v>110</v>
      </c>
      <c r="E418" s="66" t="s">
        <v>772</v>
      </c>
      <c r="F418" s="66" t="s">
        <v>308</v>
      </c>
      <c r="G418" s="66" t="s">
        <v>1882</v>
      </c>
      <c r="H418" s="66" t="s">
        <v>581</v>
      </c>
      <c r="I418" s="66" t="s">
        <v>301</v>
      </c>
      <c r="J418" s="66" t="s">
        <v>787</v>
      </c>
      <c r="K418" s="66" t="s">
        <v>575</v>
      </c>
      <c r="L418" s="65">
        <v>4</v>
      </c>
      <c r="M418" s="66" t="s">
        <v>717</v>
      </c>
      <c r="N418" s="66"/>
      <c r="O418" s="51"/>
    </row>
    <row r="419" spans="1:15" s="39" customFormat="1" ht="15" customHeight="1" x14ac:dyDescent="0.25">
      <c r="A419" s="65">
        <v>417</v>
      </c>
      <c r="B419" s="66" t="s">
        <v>637</v>
      </c>
      <c r="C419" s="65">
        <v>1994007</v>
      </c>
      <c r="D419" s="97">
        <v>110</v>
      </c>
      <c r="E419" s="66" t="s">
        <v>772</v>
      </c>
      <c r="F419" s="66" t="s">
        <v>308</v>
      </c>
      <c r="G419" s="66" t="s">
        <v>1882</v>
      </c>
      <c r="H419" s="66" t="s">
        <v>581</v>
      </c>
      <c r="I419" s="66" t="s">
        <v>301</v>
      </c>
      <c r="J419" s="66" t="s">
        <v>787</v>
      </c>
      <c r="K419" s="66" t="s">
        <v>575</v>
      </c>
      <c r="L419" s="65">
        <v>4</v>
      </c>
      <c r="M419" s="66" t="s">
        <v>717</v>
      </c>
      <c r="N419" s="66"/>
      <c r="O419" s="51"/>
    </row>
    <row r="420" spans="1:15" s="39" customFormat="1" ht="15" customHeight="1" x14ac:dyDescent="0.25">
      <c r="A420" s="65">
        <v>418</v>
      </c>
      <c r="B420" s="66" t="s">
        <v>663</v>
      </c>
      <c r="C420" s="65">
        <v>2015002</v>
      </c>
      <c r="D420" s="97">
        <v>440</v>
      </c>
      <c r="E420" s="66" t="s">
        <v>742</v>
      </c>
      <c r="F420" s="66" t="s">
        <v>308</v>
      </c>
      <c r="G420" s="66" t="s">
        <v>662</v>
      </c>
      <c r="H420" s="66" t="s">
        <v>581</v>
      </c>
      <c r="I420" s="66" t="s">
        <v>301</v>
      </c>
      <c r="J420" s="66" t="s">
        <v>787</v>
      </c>
      <c r="K420" s="66" t="s">
        <v>575</v>
      </c>
      <c r="L420" s="65">
        <v>1</v>
      </c>
      <c r="M420" s="66" t="s">
        <v>663</v>
      </c>
      <c r="N420" s="66"/>
      <c r="O420" s="51"/>
    </row>
    <row r="421" spans="1:15" s="39" customFormat="1" ht="15" customHeight="1" x14ac:dyDescent="0.25">
      <c r="A421" s="65">
        <v>419</v>
      </c>
      <c r="B421" s="66" t="s">
        <v>390</v>
      </c>
      <c r="C421" s="65">
        <v>2000010</v>
      </c>
      <c r="D421" s="97">
        <v>220</v>
      </c>
      <c r="E421" s="66" t="s">
        <v>391</v>
      </c>
      <c r="F421" s="66" t="s">
        <v>308</v>
      </c>
      <c r="G421" s="66" t="s">
        <v>389</v>
      </c>
      <c r="H421" s="66" t="s">
        <v>496</v>
      </c>
      <c r="I421" s="66" t="s">
        <v>301</v>
      </c>
      <c r="J421" s="66" t="s">
        <v>497</v>
      </c>
      <c r="K421" s="66" t="s">
        <v>497</v>
      </c>
      <c r="L421" s="65">
        <v>2</v>
      </c>
      <c r="M421" s="66" t="s">
        <v>397</v>
      </c>
      <c r="N421" s="66"/>
      <c r="O421" s="51"/>
    </row>
    <row r="422" spans="1:15" s="39" customFormat="1" ht="15" customHeight="1" x14ac:dyDescent="0.25">
      <c r="A422" s="65">
        <v>420</v>
      </c>
      <c r="B422" s="66" t="s">
        <v>342</v>
      </c>
      <c r="C422" s="65">
        <v>2000001</v>
      </c>
      <c r="D422" s="97">
        <v>220</v>
      </c>
      <c r="E422" s="66" t="s">
        <v>391</v>
      </c>
      <c r="F422" s="66" t="s">
        <v>308</v>
      </c>
      <c r="G422" s="66" t="s">
        <v>389</v>
      </c>
      <c r="H422" s="66" t="s">
        <v>496</v>
      </c>
      <c r="I422" s="66" t="s">
        <v>301</v>
      </c>
      <c r="J422" s="66" t="s">
        <v>497</v>
      </c>
      <c r="K422" s="66" t="s">
        <v>497</v>
      </c>
      <c r="L422" s="65">
        <v>2</v>
      </c>
      <c r="M422" s="66" t="s">
        <v>397</v>
      </c>
      <c r="N422" s="66"/>
      <c r="O422" s="51"/>
    </row>
    <row r="423" spans="1:15" s="39" customFormat="1" ht="15" customHeight="1" x14ac:dyDescent="0.25">
      <c r="A423" s="65">
        <v>421</v>
      </c>
      <c r="B423" s="66" t="s">
        <v>390</v>
      </c>
      <c r="C423" s="65">
        <v>2000010</v>
      </c>
      <c r="D423" s="97">
        <v>73.3</v>
      </c>
      <c r="E423" s="66" t="s">
        <v>765</v>
      </c>
      <c r="F423" s="66" t="s">
        <v>308</v>
      </c>
      <c r="G423" s="66" t="s">
        <v>704</v>
      </c>
      <c r="H423" s="66" t="s">
        <v>581</v>
      </c>
      <c r="I423" s="66" t="s">
        <v>301</v>
      </c>
      <c r="J423" s="66" t="s">
        <v>787</v>
      </c>
      <c r="K423" s="66" t="s">
        <v>575</v>
      </c>
      <c r="L423" s="65">
        <v>6</v>
      </c>
      <c r="M423" s="66" t="s">
        <v>705</v>
      </c>
      <c r="N423" s="66"/>
      <c r="O423" s="51"/>
    </row>
    <row r="424" spans="1:15" s="39" customFormat="1" ht="15" customHeight="1" x14ac:dyDescent="0.25">
      <c r="A424" s="65">
        <v>422</v>
      </c>
      <c r="B424" s="66" t="s">
        <v>400</v>
      </c>
      <c r="C424" s="65">
        <v>2006009</v>
      </c>
      <c r="D424" s="97">
        <v>73.3</v>
      </c>
      <c r="E424" s="66" t="s">
        <v>765</v>
      </c>
      <c r="F424" s="66" t="s">
        <v>308</v>
      </c>
      <c r="G424" s="66" t="s">
        <v>704</v>
      </c>
      <c r="H424" s="66" t="s">
        <v>581</v>
      </c>
      <c r="I424" s="66" t="s">
        <v>301</v>
      </c>
      <c r="J424" s="66" t="s">
        <v>787</v>
      </c>
      <c r="K424" s="66" t="s">
        <v>575</v>
      </c>
      <c r="L424" s="65">
        <v>6</v>
      </c>
      <c r="M424" s="66" t="s">
        <v>705</v>
      </c>
      <c r="N424" s="66"/>
      <c r="O424" s="51"/>
    </row>
    <row r="425" spans="1:15" s="39" customFormat="1" ht="15" customHeight="1" x14ac:dyDescent="0.25">
      <c r="A425" s="65">
        <v>423</v>
      </c>
      <c r="B425" s="69" t="s">
        <v>1563</v>
      </c>
      <c r="C425" s="71">
        <v>2009008</v>
      </c>
      <c r="D425" s="97">
        <v>146.6</v>
      </c>
      <c r="E425" s="72" t="s">
        <v>1549</v>
      </c>
      <c r="F425" s="66" t="s">
        <v>308</v>
      </c>
      <c r="G425" s="69" t="s">
        <v>1526</v>
      </c>
      <c r="H425" s="69" t="s">
        <v>1543</v>
      </c>
      <c r="I425" s="66" t="s">
        <v>301</v>
      </c>
      <c r="J425" s="66" t="s">
        <v>1541</v>
      </c>
      <c r="K425" s="66" t="s">
        <v>1542</v>
      </c>
      <c r="L425" s="73">
        <v>3</v>
      </c>
      <c r="M425" s="69" t="s">
        <v>1511</v>
      </c>
      <c r="N425" s="71"/>
    </row>
    <row r="426" spans="1:15" s="39" customFormat="1" ht="15" customHeight="1" x14ac:dyDescent="0.25">
      <c r="A426" s="65">
        <v>424</v>
      </c>
      <c r="B426" s="69" t="s">
        <v>1564</v>
      </c>
      <c r="C426" s="71">
        <v>2020003</v>
      </c>
      <c r="D426" s="97">
        <v>146.6</v>
      </c>
      <c r="E426" s="72" t="s">
        <v>1549</v>
      </c>
      <c r="F426" s="66" t="s">
        <v>308</v>
      </c>
      <c r="G426" s="69" t="s">
        <v>1526</v>
      </c>
      <c r="H426" s="69" t="s">
        <v>1543</v>
      </c>
      <c r="I426" s="66" t="s">
        <v>301</v>
      </c>
      <c r="J426" s="66" t="s">
        <v>1541</v>
      </c>
      <c r="K426" s="66" t="s">
        <v>1542</v>
      </c>
      <c r="L426" s="73">
        <v>3</v>
      </c>
      <c r="M426" s="69" t="s">
        <v>1511</v>
      </c>
      <c r="N426" s="71"/>
    </row>
    <row r="427" spans="1:15" s="39" customFormat="1" ht="15" customHeight="1" x14ac:dyDescent="0.25">
      <c r="A427" s="65">
        <v>425</v>
      </c>
      <c r="B427" s="69" t="s">
        <v>1535</v>
      </c>
      <c r="C427" s="71">
        <v>1999004</v>
      </c>
      <c r="D427" s="97">
        <v>220</v>
      </c>
      <c r="E427" s="72" t="s">
        <v>1553</v>
      </c>
      <c r="F427" s="66" t="s">
        <v>308</v>
      </c>
      <c r="G427" s="69" t="s">
        <v>1539</v>
      </c>
      <c r="H427" s="69" t="s">
        <v>1543</v>
      </c>
      <c r="I427" s="66" t="s">
        <v>301</v>
      </c>
      <c r="J427" s="66" t="s">
        <v>1541</v>
      </c>
      <c r="K427" s="66" t="s">
        <v>1542</v>
      </c>
      <c r="L427" s="73">
        <v>2</v>
      </c>
      <c r="M427" s="69" t="s">
        <v>1514</v>
      </c>
      <c r="N427" s="71"/>
    </row>
    <row r="428" spans="1:15" s="39" customFormat="1" ht="15" customHeight="1" x14ac:dyDescent="0.25">
      <c r="A428" s="65">
        <v>426</v>
      </c>
      <c r="B428" s="74" t="s">
        <v>1733</v>
      </c>
      <c r="C428" s="71">
        <v>2007026</v>
      </c>
      <c r="D428" s="97">
        <v>440</v>
      </c>
      <c r="E428" s="70" t="s">
        <v>1758</v>
      </c>
      <c r="F428" s="70" t="s">
        <v>308</v>
      </c>
      <c r="G428" s="70" t="s">
        <v>1734</v>
      </c>
      <c r="H428" s="70" t="s">
        <v>1477</v>
      </c>
      <c r="I428" s="70" t="s">
        <v>301</v>
      </c>
      <c r="J428" s="70" t="s">
        <v>1481</v>
      </c>
      <c r="K428" s="70" t="s">
        <v>1481</v>
      </c>
      <c r="L428" s="71">
        <v>1</v>
      </c>
      <c r="M428" s="70" t="s">
        <v>1733</v>
      </c>
      <c r="N428" s="70"/>
      <c r="O428" s="56"/>
    </row>
    <row r="429" spans="1:15" s="39" customFormat="1" ht="15" customHeight="1" x14ac:dyDescent="0.25">
      <c r="A429" s="65">
        <v>427</v>
      </c>
      <c r="B429" s="66" t="s">
        <v>637</v>
      </c>
      <c r="C429" s="65">
        <v>1994007</v>
      </c>
      <c r="D429" s="97">
        <v>73.3</v>
      </c>
      <c r="E429" s="66" t="s">
        <v>638</v>
      </c>
      <c r="F429" s="66" t="s">
        <v>308</v>
      </c>
      <c r="G429" s="66" t="s">
        <v>639</v>
      </c>
      <c r="H429" s="66" t="s">
        <v>581</v>
      </c>
      <c r="I429" s="66" t="s">
        <v>301</v>
      </c>
      <c r="J429" s="66" t="s">
        <v>787</v>
      </c>
      <c r="K429" s="66" t="s">
        <v>575</v>
      </c>
      <c r="L429" s="65">
        <v>6</v>
      </c>
      <c r="M429" s="66" t="s">
        <v>640</v>
      </c>
      <c r="N429" s="66"/>
      <c r="O429" s="51"/>
    </row>
    <row r="430" spans="1:15" s="39" customFormat="1" ht="15" customHeight="1" x14ac:dyDescent="0.25">
      <c r="A430" s="65">
        <v>428</v>
      </c>
      <c r="B430" s="66" t="s">
        <v>641</v>
      </c>
      <c r="C430" s="65">
        <v>2009023</v>
      </c>
      <c r="D430" s="97">
        <v>73.3</v>
      </c>
      <c r="E430" s="66" t="s">
        <v>638</v>
      </c>
      <c r="F430" s="66" t="s">
        <v>308</v>
      </c>
      <c r="G430" s="66" t="s">
        <v>639</v>
      </c>
      <c r="H430" s="66" t="s">
        <v>581</v>
      </c>
      <c r="I430" s="66" t="s">
        <v>301</v>
      </c>
      <c r="J430" s="66" t="s">
        <v>787</v>
      </c>
      <c r="K430" s="66" t="s">
        <v>575</v>
      </c>
      <c r="L430" s="65">
        <v>6</v>
      </c>
      <c r="M430" s="66" t="s">
        <v>640</v>
      </c>
      <c r="N430" s="66"/>
      <c r="O430" s="51"/>
    </row>
    <row r="431" spans="1:15" s="39" customFormat="1" ht="15" customHeight="1" x14ac:dyDescent="0.25">
      <c r="A431" s="65">
        <v>429</v>
      </c>
      <c r="B431" s="66" t="s">
        <v>642</v>
      </c>
      <c r="C431" s="65">
        <v>2002028</v>
      </c>
      <c r="D431" s="97">
        <v>73.3</v>
      </c>
      <c r="E431" s="66" t="s">
        <v>638</v>
      </c>
      <c r="F431" s="66" t="s">
        <v>308</v>
      </c>
      <c r="G431" s="66" t="s">
        <v>639</v>
      </c>
      <c r="H431" s="66" t="s">
        <v>581</v>
      </c>
      <c r="I431" s="66" t="s">
        <v>301</v>
      </c>
      <c r="J431" s="66" t="s">
        <v>787</v>
      </c>
      <c r="K431" s="66" t="s">
        <v>575</v>
      </c>
      <c r="L431" s="65">
        <v>6</v>
      </c>
      <c r="M431" s="66" t="s">
        <v>640</v>
      </c>
      <c r="N431" s="66"/>
      <c r="O431" s="51"/>
    </row>
    <row r="432" spans="1:15" s="39" customFormat="1" ht="15" customHeight="1" x14ac:dyDescent="0.25">
      <c r="A432" s="65">
        <v>430</v>
      </c>
      <c r="B432" s="66" t="s">
        <v>643</v>
      </c>
      <c r="C432" s="65">
        <v>2001018</v>
      </c>
      <c r="D432" s="97">
        <v>73.3</v>
      </c>
      <c r="E432" s="66" t="s">
        <v>638</v>
      </c>
      <c r="F432" s="66" t="s">
        <v>308</v>
      </c>
      <c r="G432" s="66" t="s">
        <v>639</v>
      </c>
      <c r="H432" s="66" t="s">
        <v>581</v>
      </c>
      <c r="I432" s="66" t="s">
        <v>301</v>
      </c>
      <c r="J432" s="66" t="s">
        <v>787</v>
      </c>
      <c r="K432" s="66" t="s">
        <v>575</v>
      </c>
      <c r="L432" s="65">
        <v>6</v>
      </c>
      <c r="M432" s="66" t="s">
        <v>640</v>
      </c>
      <c r="N432" s="66"/>
      <c r="O432" s="51"/>
    </row>
    <row r="433" spans="1:15" s="39" customFormat="1" ht="15" customHeight="1" x14ac:dyDescent="0.25">
      <c r="A433" s="65">
        <v>431</v>
      </c>
      <c r="B433" s="66" t="s">
        <v>463</v>
      </c>
      <c r="C433" s="65">
        <v>2006003</v>
      </c>
      <c r="D433" s="97">
        <v>220</v>
      </c>
      <c r="E433" s="66" t="s">
        <v>465</v>
      </c>
      <c r="F433" s="66" t="s">
        <v>308</v>
      </c>
      <c r="G433" s="66" t="s">
        <v>466</v>
      </c>
      <c r="H433" s="66" t="s">
        <v>496</v>
      </c>
      <c r="I433" s="66" t="s">
        <v>301</v>
      </c>
      <c r="J433" s="66" t="s">
        <v>497</v>
      </c>
      <c r="K433" s="66" t="s">
        <v>497</v>
      </c>
      <c r="L433" s="65">
        <v>2</v>
      </c>
      <c r="M433" s="66" t="s">
        <v>467</v>
      </c>
      <c r="N433" s="66"/>
      <c r="O433" s="51"/>
    </row>
    <row r="434" spans="1:15" s="39" customFormat="1" ht="15" customHeight="1" x14ac:dyDescent="0.25">
      <c r="A434" s="65">
        <v>432</v>
      </c>
      <c r="B434" s="66" t="s">
        <v>464</v>
      </c>
      <c r="C434" s="65">
        <v>2014020</v>
      </c>
      <c r="D434" s="97">
        <v>220</v>
      </c>
      <c r="E434" s="66" t="s">
        <v>465</v>
      </c>
      <c r="F434" s="66" t="s">
        <v>308</v>
      </c>
      <c r="G434" s="66" t="s">
        <v>466</v>
      </c>
      <c r="H434" s="66" t="s">
        <v>496</v>
      </c>
      <c r="I434" s="66" t="s">
        <v>301</v>
      </c>
      <c r="J434" s="66" t="s">
        <v>497</v>
      </c>
      <c r="K434" s="66" t="s">
        <v>497</v>
      </c>
      <c r="L434" s="65">
        <v>2</v>
      </c>
      <c r="M434" s="66" t="s">
        <v>467</v>
      </c>
      <c r="N434" s="66"/>
      <c r="O434" s="51"/>
    </row>
    <row r="435" spans="1:15" s="39" customFormat="1" ht="15" customHeight="1" x14ac:dyDescent="0.25">
      <c r="A435" s="65">
        <v>433</v>
      </c>
      <c r="B435" s="66" t="s">
        <v>448</v>
      </c>
      <c r="C435" s="65">
        <v>2007049</v>
      </c>
      <c r="D435" s="97">
        <v>220</v>
      </c>
      <c r="E435" s="66" t="s">
        <v>451</v>
      </c>
      <c r="F435" s="66" t="s">
        <v>308</v>
      </c>
      <c r="G435" s="66" t="s">
        <v>449</v>
      </c>
      <c r="H435" s="66" t="s">
        <v>496</v>
      </c>
      <c r="I435" s="66" t="s">
        <v>301</v>
      </c>
      <c r="J435" s="66" t="s">
        <v>497</v>
      </c>
      <c r="K435" s="66" t="s">
        <v>497</v>
      </c>
      <c r="L435" s="65">
        <v>2</v>
      </c>
      <c r="M435" s="66" t="s">
        <v>452</v>
      </c>
      <c r="N435" s="66"/>
      <c r="O435" s="51"/>
    </row>
    <row r="436" spans="1:15" s="39" customFormat="1" ht="15" customHeight="1" x14ac:dyDescent="0.25">
      <c r="A436" s="65">
        <v>434</v>
      </c>
      <c r="B436" s="66" t="s">
        <v>450</v>
      </c>
      <c r="C436" s="65">
        <v>2019022</v>
      </c>
      <c r="D436" s="97">
        <v>220</v>
      </c>
      <c r="E436" s="66" t="s">
        <v>451</v>
      </c>
      <c r="F436" s="66" t="s">
        <v>308</v>
      </c>
      <c r="G436" s="66" t="s">
        <v>449</v>
      </c>
      <c r="H436" s="66" t="s">
        <v>496</v>
      </c>
      <c r="I436" s="66" t="s">
        <v>301</v>
      </c>
      <c r="J436" s="66" t="s">
        <v>497</v>
      </c>
      <c r="K436" s="66" t="s">
        <v>497</v>
      </c>
      <c r="L436" s="65">
        <v>2</v>
      </c>
      <c r="M436" s="66" t="s">
        <v>452</v>
      </c>
      <c r="N436" s="66"/>
      <c r="O436" s="51"/>
    </row>
    <row r="437" spans="1:15" s="39" customFormat="1" ht="15" customHeight="1" x14ac:dyDescent="0.25">
      <c r="A437" s="65">
        <v>435</v>
      </c>
      <c r="B437" s="66" t="s">
        <v>448</v>
      </c>
      <c r="C437" s="65">
        <v>2007049</v>
      </c>
      <c r="D437" s="97">
        <v>220</v>
      </c>
      <c r="E437" s="66" t="s">
        <v>470</v>
      </c>
      <c r="F437" s="66" t="s">
        <v>308</v>
      </c>
      <c r="G437" s="66" t="s">
        <v>471</v>
      </c>
      <c r="H437" s="66" t="s">
        <v>496</v>
      </c>
      <c r="I437" s="66" t="s">
        <v>301</v>
      </c>
      <c r="J437" s="66" t="s">
        <v>497</v>
      </c>
      <c r="K437" s="66" t="s">
        <v>497</v>
      </c>
      <c r="L437" s="65">
        <v>2</v>
      </c>
      <c r="M437" s="66" t="s">
        <v>452</v>
      </c>
      <c r="N437" s="66"/>
      <c r="O437" s="51"/>
    </row>
    <row r="438" spans="1:15" s="39" customFormat="1" ht="15" customHeight="1" x14ac:dyDescent="0.25">
      <c r="A438" s="65">
        <v>436</v>
      </c>
      <c r="B438" s="66" t="s">
        <v>450</v>
      </c>
      <c r="C438" s="65">
        <v>2019022</v>
      </c>
      <c r="D438" s="97">
        <v>220</v>
      </c>
      <c r="E438" s="66" t="s">
        <v>470</v>
      </c>
      <c r="F438" s="66" t="s">
        <v>308</v>
      </c>
      <c r="G438" s="66" t="s">
        <v>471</v>
      </c>
      <c r="H438" s="66" t="s">
        <v>496</v>
      </c>
      <c r="I438" s="66" t="s">
        <v>301</v>
      </c>
      <c r="J438" s="66" t="s">
        <v>497</v>
      </c>
      <c r="K438" s="66" t="s">
        <v>497</v>
      </c>
      <c r="L438" s="65">
        <v>2</v>
      </c>
      <c r="M438" s="66" t="s">
        <v>452</v>
      </c>
      <c r="N438" s="66"/>
      <c r="O438" s="51"/>
    </row>
    <row r="439" spans="1:15" s="39" customFormat="1" ht="15" customHeight="1" x14ac:dyDescent="0.25">
      <c r="A439" s="65">
        <v>437</v>
      </c>
      <c r="B439" s="66" t="s">
        <v>310</v>
      </c>
      <c r="C439" s="65">
        <v>2001017</v>
      </c>
      <c r="D439" s="97">
        <v>440</v>
      </c>
      <c r="E439" s="66" t="s">
        <v>567</v>
      </c>
      <c r="F439" s="66" t="s">
        <v>308</v>
      </c>
      <c r="G439" s="66" t="s">
        <v>507</v>
      </c>
      <c r="H439" s="66" t="s">
        <v>499</v>
      </c>
      <c r="I439" s="66" t="s">
        <v>301</v>
      </c>
      <c r="J439" s="66" t="s">
        <v>500</v>
      </c>
      <c r="K439" s="66" t="s">
        <v>500</v>
      </c>
      <c r="L439" s="65">
        <v>1</v>
      </c>
      <c r="M439" s="66" t="s">
        <v>310</v>
      </c>
      <c r="N439" s="66"/>
      <c r="O439" s="51"/>
    </row>
    <row r="440" spans="1:15" s="39" customFormat="1" ht="15" customHeight="1" x14ac:dyDescent="0.25">
      <c r="A440" s="65">
        <v>438</v>
      </c>
      <c r="B440" s="66" t="s">
        <v>792</v>
      </c>
      <c r="C440" s="65">
        <v>2007044</v>
      </c>
      <c r="D440" s="97">
        <v>220</v>
      </c>
      <c r="E440" s="66" t="s">
        <v>739</v>
      </c>
      <c r="F440" s="66" t="s">
        <v>308</v>
      </c>
      <c r="G440" s="66" t="s">
        <v>659</v>
      </c>
      <c r="H440" s="66" t="s">
        <v>581</v>
      </c>
      <c r="I440" s="66" t="s">
        <v>301</v>
      </c>
      <c r="J440" s="66" t="s">
        <v>787</v>
      </c>
      <c r="K440" s="66" t="s">
        <v>575</v>
      </c>
      <c r="L440" s="65">
        <v>2</v>
      </c>
      <c r="M440" s="66" t="s">
        <v>660</v>
      </c>
      <c r="N440" s="66"/>
      <c r="O440" s="51"/>
    </row>
    <row r="441" spans="1:15" s="39" customFormat="1" ht="15" customHeight="1" x14ac:dyDescent="0.25">
      <c r="A441" s="65">
        <v>439</v>
      </c>
      <c r="B441" s="66" t="s">
        <v>400</v>
      </c>
      <c r="C441" s="65">
        <v>2006009</v>
      </c>
      <c r="D441" s="97">
        <v>220</v>
      </c>
      <c r="E441" s="66" t="s">
        <v>401</v>
      </c>
      <c r="F441" s="66" t="s">
        <v>308</v>
      </c>
      <c r="G441" s="66" t="s">
        <v>399</v>
      </c>
      <c r="H441" s="66" t="s">
        <v>496</v>
      </c>
      <c r="I441" s="66" t="s">
        <v>301</v>
      </c>
      <c r="J441" s="66" t="s">
        <v>497</v>
      </c>
      <c r="K441" s="66" t="s">
        <v>497</v>
      </c>
      <c r="L441" s="65">
        <v>2</v>
      </c>
      <c r="M441" s="66" t="s">
        <v>402</v>
      </c>
      <c r="N441" s="66"/>
      <c r="O441" s="51"/>
    </row>
    <row r="442" spans="1:15" s="57" customFormat="1" ht="15" customHeight="1" x14ac:dyDescent="0.25">
      <c r="A442" s="65">
        <v>440</v>
      </c>
      <c r="B442" s="66" t="s">
        <v>390</v>
      </c>
      <c r="C442" s="65">
        <v>2000010</v>
      </c>
      <c r="D442" s="97">
        <v>220</v>
      </c>
      <c r="E442" s="66" t="s">
        <v>401</v>
      </c>
      <c r="F442" s="68" t="s">
        <v>308</v>
      </c>
      <c r="G442" s="66" t="s">
        <v>399</v>
      </c>
      <c r="H442" s="66" t="s">
        <v>496</v>
      </c>
      <c r="I442" s="66" t="s">
        <v>301</v>
      </c>
      <c r="J442" s="66" t="s">
        <v>497</v>
      </c>
      <c r="K442" s="66" t="s">
        <v>497</v>
      </c>
      <c r="L442" s="65">
        <v>2</v>
      </c>
      <c r="M442" s="66" t="s">
        <v>402</v>
      </c>
      <c r="N442" s="66"/>
      <c r="O442" s="51"/>
    </row>
    <row r="443" spans="1:15" s="57" customFormat="1" ht="15" customHeight="1" x14ac:dyDescent="0.25">
      <c r="A443" s="65">
        <v>441</v>
      </c>
      <c r="B443" s="66" t="s">
        <v>629</v>
      </c>
      <c r="C443" s="65">
        <v>2011020</v>
      </c>
      <c r="D443" s="97">
        <v>440</v>
      </c>
      <c r="E443" s="66" t="s">
        <v>630</v>
      </c>
      <c r="F443" s="66" t="s">
        <v>308</v>
      </c>
      <c r="G443" s="66" t="s">
        <v>631</v>
      </c>
      <c r="H443" s="66" t="s">
        <v>581</v>
      </c>
      <c r="I443" s="66" t="s">
        <v>301</v>
      </c>
      <c r="J443" s="66" t="s">
        <v>787</v>
      </c>
      <c r="K443" s="66" t="s">
        <v>575</v>
      </c>
      <c r="L443" s="65">
        <v>1</v>
      </c>
      <c r="M443" s="66"/>
      <c r="N443" s="66"/>
      <c r="O443" s="51"/>
    </row>
    <row r="444" spans="1:15" s="56" customFormat="1" ht="15" customHeight="1" x14ac:dyDescent="0.25">
      <c r="A444" s="65">
        <v>442</v>
      </c>
      <c r="B444" s="66" t="s">
        <v>605</v>
      </c>
      <c r="C444" s="65">
        <v>2007020</v>
      </c>
      <c r="D444" s="97">
        <v>220</v>
      </c>
      <c r="E444" s="66" t="s">
        <v>606</v>
      </c>
      <c r="F444" s="66" t="s">
        <v>308</v>
      </c>
      <c r="G444" s="66" t="s">
        <v>607</v>
      </c>
      <c r="H444" s="66" t="s">
        <v>581</v>
      </c>
      <c r="I444" s="66" t="s">
        <v>301</v>
      </c>
      <c r="J444" s="66" t="s">
        <v>787</v>
      </c>
      <c r="K444" s="66" t="s">
        <v>575</v>
      </c>
      <c r="L444" s="65">
        <v>2</v>
      </c>
      <c r="M444" s="66" t="s">
        <v>608</v>
      </c>
      <c r="N444" s="66"/>
      <c r="O444" s="51"/>
    </row>
    <row r="445" spans="1:15" s="56" customFormat="1" ht="15" customHeight="1" x14ac:dyDescent="0.25">
      <c r="A445" s="65">
        <v>443</v>
      </c>
      <c r="B445" s="66" t="s">
        <v>274</v>
      </c>
      <c r="C445" s="65">
        <v>2018011</v>
      </c>
      <c r="D445" s="97">
        <v>220</v>
      </c>
      <c r="E445" s="66" t="s">
        <v>1440</v>
      </c>
      <c r="F445" s="66" t="s">
        <v>308</v>
      </c>
      <c r="G445" s="66" t="s">
        <v>1422</v>
      </c>
      <c r="H445" s="69" t="s">
        <v>1431</v>
      </c>
      <c r="I445" s="66" t="s">
        <v>301</v>
      </c>
      <c r="J445" s="66" t="s">
        <v>1432</v>
      </c>
      <c r="K445" s="66" t="s">
        <v>1432</v>
      </c>
      <c r="L445" s="65">
        <v>2</v>
      </c>
      <c r="M445" s="66" t="s">
        <v>1433</v>
      </c>
      <c r="N445" s="66"/>
      <c r="O445" s="51"/>
    </row>
    <row r="446" spans="1:15" s="56" customFormat="1" ht="15" customHeight="1" x14ac:dyDescent="0.25">
      <c r="A446" s="65">
        <v>444</v>
      </c>
      <c r="B446" s="66" t="s">
        <v>276</v>
      </c>
      <c r="C446" s="65">
        <v>2012012</v>
      </c>
      <c r="D446" s="97">
        <v>220</v>
      </c>
      <c r="E446" s="66" t="s">
        <v>1440</v>
      </c>
      <c r="F446" s="66" t="s">
        <v>308</v>
      </c>
      <c r="G446" s="66" t="s">
        <v>1422</v>
      </c>
      <c r="H446" s="69" t="s">
        <v>1431</v>
      </c>
      <c r="I446" s="66" t="s">
        <v>301</v>
      </c>
      <c r="J446" s="66" t="s">
        <v>1432</v>
      </c>
      <c r="K446" s="66" t="s">
        <v>1432</v>
      </c>
      <c r="L446" s="65">
        <v>2</v>
      </c>
      <c r="M446" s="66" t="s">
        <v>1433</v>
      </c>
      <c r="N446" s="66"/>
      <c r="O446" s="51"/>
    </row>
    <row r="447" spans="1:15" s="56" customFormat="1" ht="15" customHeight="1" x14ac:dyDescent="0.25">
      <c r="A447" s="65">
        <v>445</v>
      </c>
      <c r="B447" s="66" t="s">
        <v>266</v>
      </c>
      <c r="C447" s="65">
        <v>2007007</v>
      </c>
      <c r="D447" s="97">
        <v>440</v>
      </c>
      <c r="E447" s="66" t="s">
        <v>1445</v>
      </c>
      <c r="F447" s="66" t="s">
        <v>308</v>
      </c>
      <c r="G447" s="66" t="s">
        <v>1428</v>
      </c>
      <c r="H447" s="69" t="s">
        <v>1431</v>
      </c>
      <c r="I447" s="66" t="s">
        <v>301</v>
      </c>
      <c r="J447" s="66" t="s">
        <v>1432</v>
      </c>
      <c r="K447" s="66" t="s">
        <v>1432</v>
      </c>
      <c r="L447" s="65">
        <v>1</v>
      </c>
      <c r="M447" s="66"/>
      <c r="N447" s="66"/>
      <c r="O447" s="51"/>
    </row>
    <row r="448" spans="1:15" s="56" customFormat="1" ht="15" customHeight="1" x14ac:dyDescent="0.25">
      <c r="A448" s="65">
        <v>446</v>
      </c>
      <c r="B448" s="66" t="s">
        <v>418</v>
      </c>
      <c r="C448" s="65">
        <v>2008011</v>
      </c>
      <c r="D448" s="97">
        <v>220</v>
      </c>
      <c r="E448" s="66" t="s">
        <v>419</v>
      </c>
      <c r="F448" s="66" t="s">
        <v>308</v>
      </c>
      <c r="G448" s="66" t="s">
        <v>417</v>
      </c>
      <c r="H448" s="66" t="s">
        <v>496</v>
      </c>
      <c r="I448" s="66" t="s">
        <v>301</v>
      </c>
      <c r="J448" s="66" t="s">
        <v>497</v>
      </c>
      <c r="K448" s="66" t="s">
        <v>497</v>
      </c>
      <c r="L448" s="65">
        <v>2</v>
      </c>
      <c r="M448" s="66" t="s">
        <v>420</v>
      </c>
      <c r="N448" s="66"/>
      <c r="O448" s="51"/>
    </row>
    <row r="449" spans="1:15" s="56" customFormat="1" ht="15" customHeight="1" x14ac:dyDescent="0.25">
      <c r="A449" s="65">
        <v>447</v>
      </c>
      <c r="B449" s="66" t="s">
        <v>418</v>
      </c>
      <c r="C449" s="65">
        <v>2008011</v>
      </c>
      <c r="D449" s="97">
        <v>440</v>
      </c>
      <c r="E449" s="66" t="s">
        <v>427</v>
      </c>
      <c r="F449" s="66" t="s">
        <v>308</v>
      </c>
      <c r="G449" s="66" t="s">
        <v>428</v>
      </c>
      <c r="H449" s="66" t="s">
        <v>496</v>
      </c>
      <c r="I449" s="66" t="s">
        <v>301</v>
      </c>
      <c r="J449" s="66" t="s">
        <v>497</v>
      </c>
      <c r="K449" s="66" t="s">
        <v>497</v>
      </c>
      <c r="L449" s="65">
        <v>1</v>
      </c>
      <c r="M449" s="66"/>
      <c r="N449" s="66"/>
      <c r="O449" s="51"/>
    </row>
    <row r="450" spans="1:15" s="56" customFormat="1" ht="15" customHeight="1" x14ac:dyDescent="0.25">
      <c r="A450" s="65">
        <v>448</v>
      </c>
      <c r="B450" s="66" t="s">
        <v>596</v>
      </c>
      <c r="C450" s="65">
        <v>1997010</v>
      </c>
      <c r="D450" s="97">
        <v>440</v>
      </c>
      <c r="E450" s="66" t="s">
        <v>597</v>
      </c>
      <c r="F450" s="66" t="s">
        <v>308</v>
      </c>
      <c r="G450" s="66" t="s">
        <v>598</v>
      </c>
      <c r="H450" s="66" t="s">
        <v>581</v>
      </c>
      <c r="I450" s="66" t="s">
        <v>301</v>
      </c>
      <c r="J450" s="66" t="s">
        <v>787</v>
      </c>
      <c r="K450" s="66" t="s">
        <v>575</v>
      </c>
      <c r="L450" s="65">
        <v>1</v>
      </c>
      <c r="M450" s="66"/>
      <c r="N450" s="66"/>
      <c r="O450" s="51"/>
    </row>
    <row r="451" spans="1:15" s="56" customFormat="1" ht="15" customHeight="1" x14ac:dyDescent="0.25">
      <c r="A451" s="65">
        <v>449</v>
      </c>
      <c r="B451" s="66" t="s">
        <v>830</v>
      </c>
      <c r="C451" s="65">
        <v>2008007</v>
      </c>
      <c r="D451" s="97">
        <v>110</v>
      </c>
      <c r="E451" s="66" t="s">
        <v>775</v>
      </c>
      <c r="F451" s="66" t="s">
        <v>308</v>
      </c>
      <c r="G451" s="66" t="s">
        <v>721</v>
      </c>
      <c r="H451" s="66" t="s">
        <v>581</v>
      </c>
      <c r="I451" s="66" t="s">
        <v>301</v>
      </c>
      <c r="J451" s="66" t="s">
        <v>787</v>
      </c>
      <c r="K451" s="66" t="s">
        <v>575</v>
      </c>
      <c r="L451" s="65">
        <v>4</v>
      </c>
      <c r="M451" s="66" t="s">
        <v>722</v>
      </c>
      <c r="N451" s="66"/>
      <c r="O451" s="51"/>
    </row>
    <row r="452" spans="1:15" s="56" customFormat="1" ht="15" customHeight="1" x14ac:dyDescent="0.25">
      <c r="A452" s="65">
        <v>450</v>
      </c>
      <c r="B452" s="66" t="s">
        <v>831</v>
      </c>
      <c r="C452" s="65">
        <v>2009012</v>
      </c>
      <c r="D452" s="97">
        <v>110</v>
      </c>
      <c r="E452" s="66" t="s">
        <v>775</v>
      </c>
      <c r="F452" s="66" t="s">
        <v>308</v>
      </c>
      <c r="G452" s="66" t="s">
        <v>721</v>
      </c>
      <c r="H452" s="66" t="s">
        <v>581</v>
      </c>
      <c r="I452" s="66" t="s">
        <v>301</v>
      </c>
      <c r="J452" s="66" t="s">
        <v>787</v>
      </c>
      <c r="K452" s="66" t="s">
        <v>575</v>
      </c>
      <c r="L452" s="65">
        <v>4</v>
      </c>
      <c r="M452" s="66" t="s">
        <v>722</v>
      </c>
      <c r="N452" s="66"/>
      <c r="O452" s="51"/>
    </row>
    <row r="453" spans="1:15" s="56" customFormat="1" ht="15" customHeight="1" x14ac:dyDescent="0.25">
      <c r="A453" s="65">
        <v>451</v>
      </c>
      <c r="B453" s="66" t="s">
        <v>797</v>
      </c>
      <c r="C453" s="65">
        <v>2007053</v>
      </c>
      <c r="D453" s="97">
        <v>110</v>
      </c>
      <c r="E453" s="66" t="s">
        <v>775</v>
      </c>
      <c r="F453" s="66" t="s">
        <v>308</v>
      </c>
      <c r="G453" s="66" t="s">
        <v>721</v>
      </c>
      <c r="H453" s="66" t="s">
        <v>581</v>
      </c>
      <c r="I453" s="66" t="s">
        <v>301</v>
      </c>
      <c r="J453" s="66" t="s">
        <v>787</v>
      </c>
      <c r="K453" s="66" t="s">
        <v>575</v>
      </c>
      <c r="L453" s="65">
        <v>4</v>
      </c>
      <c r="M453" s="66" t="s">
        <v>722</v>
      </c>
      <c r="N453" s="66"/>
      <c r="O453" s="51"/>
    </row>
    <row r="454" spans="1:15" s="56" customFormat="1" ht="15" customHeight="1" x14ac:dyDescent="0.25">
      <c r="A454" s="65">
        <v>452</v>
      </c>
      <c r="B454" s="66" t="s">
        <v>699</v>
      </c>
      <c r="C454" s="65">
        <v>2003032</v>
      </c>
      <c r="D454" s="97">
        <v>440</v>
      </c>
      <c r="E454" s="66" t="s">
        <v>762</v>
      </c>
      <c r="F454" s="66" t="s">
        <v>308</v>
      </c>
      <c r="G454" s="66" t="s">
        <v>698</v>
      </c>
      <c r="H454" s="66" t="s">
        <v>581</v>
      </c>
      <c r="I454" s="66" t="s">
        <v>301</v>
      </c>
      <c r="J454" s="66" t="s">
        <v>787</v>
      </c>
      <c r="K454" s="66" t="s">
        <v>575</v>
      </c>
      <c r="L454" s="65">
        <v>1</v>
      </c>
      <c r="M454" s="66" t="s">
        <v>699</v>
      </c>
      <c r="N454" s="66"/>
      <c r="O454" s="51"/>
    </row>
    <row r="455" spans="1:15" s="56" customFormat="1" ht="15" customHeight="1" x14ac:dyDescent="0.25">
      <c r="A455" s="65">
        <v>453</v>
      </c>
      <c r="B455" s="66" t="s">
        <v>669</v>
      </c>
      <c r="C455" s="65">
        <v>2007040</v>
      </c>
      <c r="D455" s="97">
        <v>440</v>
      </c>
      <c r="E455" s="66" t="s">
        <v>745</v>
      </c>
      <c r="F455" s="66" t="s">
        <v>308</v>
      </c>
      <c r="G455" s="66" t="s">
        <v>668</v>
      </c>
      <c r="H455" s="66" t="s">
        <v>581</v>
      </c>
      <c r="I455" s="66" t="s">
        <v>301</v>
      </c>
      <c r="J455" s="66" t="s">
        <v>787</v>
      </c>
      <c r="K455" s="66" t="s">
        <v>575</v>
      </c>
      <c r="L455" s="65">
        <v>1</v>
      </c>
      <c r="M455" s="66" t="s">
        <v>669</v>
      </c>
      <c r="N455" s="66"/>
      <c r="O455" s="51"/>
    </row>
    <row r="456" spans="1:15" s="56" customFormat="1" ht="15" customHeight="1" x14ac:dyDescent="0.25">
      <c r="A456" s="65">
        <v>454</v>
      </c>
      <c r="B456" s="66" t="s">
        <v>824</v>
      </c>
      <c r="C456" s="65">
        <v>2003003</v>
      </c>
      <c r="D456" s="97">
        <v>88</v>
      </c>
      <c r="E456" s="66" t="s">
        <v>769</v>
      </c>
      <c r="F456" s="66" t="s">
        <v>308</v>
      </c>
      <c r="G456" s="66" t="s">
        <v>711</v>
      </c>
      <c r="H456" s="66" t="s">
        <v>581</v>
      </c>
      <c r="I456" s="66" t="s">
        <v>301</v>
      </c>
      <c r="J456" s="66" t="s">
        <v>787</v>
      </c>
      <c r="K456" s="66" t="s">
        <v>575</v>
      </c>
      <c r="L456" s="65">
        <v>5</v>
      </c>
      <c r="M456" s="66" t="s">
        <v>712</v>
      </c>
      <c r="N456" s="66"/>
      <c r="O456" s="51"/>
    </row>
    <row r="457" spans="1:15" s="56" customFormat="1" ht="15" customHeight="1" x14ac:dyDescent="0.25">
      <c r="A457" s="65">
        <v>455</v>
      </c>
      <c r="B457" s="66" t="s">
        <v>825</v>
      </c>
      <c r="C457" s="65">
        <v>2003019</v>
      </c>
      <c r="D457" s="97">
        <v>88</v>
      </c>
      <c r="E457" s="66" t="s">
        <v>769</v>
      </c>
      <c r="F457" s="66" t="s">
        <v>308</v>
      </c>
      <c r="G457" s="66" t="s">
        <v>711</v>
      </c>
      <c r="H457" s="66" t="s">
        <v>581</v>
      </c>
      <c r="I457" s="66" t="s">
        <v>301</v>
      </c>
      <c r="J457" s="66" t="s">
        <v>787</v>
      </c>
      <c r="K457" s="66" t="s">
        <v>575</v>
      </c>
      <c r="L457" s="65">
        <v>5</v>
      </c>
      <c r="M457" s="66" t="s">
        <v>712</v>
      </c>
      <c r="N457" s="66"/>
      <c r="O457" s="51"/>
    </row>
    <row r="458" spans="1:15" s="56" customFormat="1" ht="15" customHeight="1" x14ac:dyDescent="0.25">
      <c r="A458" s="65">
        <v>456</v>
      </c>
      <c r="B458" s="66" t="s">
        <v>92</v>
      </c>
      <c r="C458" s="65">
        <v>1991004</v>
      </c>
      <c r="D458" s="97">
        <v>88</v>
      </c>
      <c r="E458" s="66" t="s">
        <v>769</v>
      </c>
      <c r="F458" s="66" t="s">
        <v>308</v>
      </c>
      <c r="G458" s="66" t="s">
        <v>711</v>
      </c>
      <c r="H458" s="66" t="s">
        <v>581</v>
      </c>
      <c r="I458" s="66" t="s">
        <v>301</v>
      </c>
      <c r="J458" s="66" t="s">
        <v>787</v>
      </c>
      <c r="K458" s="66" t="s">
        <v>575</v>
      </c>
      <c r="L458" s="65">
        <v>5</v>
      </c>
      <c r="M458" s="66" t="s">
        <v>712</v>
      </c>
      <c r="N458" s="66"/>
      <c r="O458" s="51"/>
    </row>
    <row r="459" spans="1:15" s="56" customFormat="1" ht="15" customHeight="1" x14ac:dyDescent="0.25">
      <c r="A459" s="65">
        <v>457</v>
      </c>
      <c r="B459" s="66" t="s">
        <v>826</v>
      </c>
      <c r="C459" s="65">
        <v>2005006</v>
      </c>
      <c r="D459" s="97">
        <v>88</v>
      </c>
      <c r="E459" s="66" t="s">
        <v>769</v>
      </c>
      <c r="F459" s="66" t="s">
        <v>308</v>
      </c>
      <c r="G459" s="66" t="s">
        <v>711</v>
      </c>
      <c r="H459" s="66" t="s">
        <v>581</v>
      </c>
      <c r="I459" s="66" t="s">
        <v>301</v>
      </c>
      <c r="J459" s="66" t="s">
        <v>787</v>
      </c>
      <c r="K459" s="66" t="s">
        <v>575</v>
      </c>
      <c r="L459" s="65">
        <v>5</v>
      </c>
      <c r="M459" s="66" t="s">
        <v>712</v>
      </c>
      <c r="N459" s="66"/>
      <c r="O459" s="51"/>
    </row>
    <row r="460" spans="1:15" s="56" customFormat="1" ht="15" customHeight="1" x14ac:dyDescent="0.25">
      <c r="A460" s="65">
        <v>458</v>
      </c>
      <c r="B460" s="66" t="s">
        <v>595</v>
      </c>
      <c r="C460" s="65">
        <v>1998012</v>
      </c>
      <c r="D460" s="97">
        <v>88</v>
      </c>
      <c r="E460" s="66" t="s">
        <v>769</v>
      </c>
      <c r="F460" s="66" t="s">
        <v>308</v>
      </c>
      <c r="G460" s="66" t="s">
        <v>711</v>
      </c>
      <c r="H460" s="66" t="s">
        <v>581</v>
      </c>
      <c r="I460" s="66" t="s">
        <v>301</v>
      </c>
      <c r="J460" s="66" t="s">
        <v>787</v>
      </c>
      <c r="K460" s="66" t="s">
        <v>575</v>
      </c>
      <c r="L460" s="65">
        <v>5</v>
      </c>
      <c r="M460" s="66" t="s">
        <v>712</v>
      </c>
      <c r="N460" s="66"/>
      <c r="O460" s="51"/>
    </row>
    <row r="461" spans="1:15" s="56" customFormat="1" ht="15" customHeight="1" x14ac:dyDescent="0.25">
      <c r="A461" s="65">
        <v>459</v>
      </c>
      <c r="B461" s="66" t="s">
        <v>514</v>
      </c>
      <c r="C461" s="65">
        <v>2008018</v>
      </c>
      <c r="D461" s="97">
        <v>440</v>
      </c>
      <c r="E461" s="66" t="s">
        <v>525</v>
      </c>
      <c r="F461" s="66" t="s">
        <v>308</v>
      </c>
      <c r="G461" s="66" t="s">
        <v>502</v>
      </c>
      <c r="H461" s="66" t="s">
        <v>499</v>
      </c>
      <c r="I461" s="66" t="s">
        <v>301</v>
      </c>
      <c r="J461" s="66" t="s">
        <v>500</v>
      </c>
      <c r="K461" s="66" t="s">
        <v>500</v>
      </c>
      <c r="L461" s="65">
        <v>1</v>
      </c>
      <c r="M461" s="66" t="s">
        <v>514</v>
      </c>
      <c r="N461" s="66"/>
      <c r="O461" s="51"/>
    </row>
    <row r="462" spans="1:15" s="56" customFormat="1" ht="15" customHeight="1" x14ac:dyDescent="0.25">
      <c r="A462" s="65">
        <v>460</v>
      </c>
      <c r="B462" s="66" t="s">
        <v>624</v>
      </c>
      <c r="C462" s="65">
        <v>2001016</v>
      </c>
      <c r="D462" s="97">
        <v>146.6</v>
      </c>
      <c r="E462" s="66" t="s">
        <v>625</v>
      </c>
      <c r="F462" s="66" t="s">
        <v>308</v>
      </c>
      <c r="G462" s="66" t="s">
        <v>626</v>
      </c>
      <c r="H462" s="66" t="s">
        <v>581</v>
      </c>
      <c r="I462" s="66" t="s">
        <v>301</v>
      </c>
      <c r="J462" s="66" t="s">
        <v>787</v>
      </c>
      <c r="K462" s="66" t="s">
        <v>575</v>
      </c>
      <c r="L462" s="65">
        <v>3</v>
      </c>
      <c r="M462" s="66" t="s">
        <v>627</v>
      </c>
      <c r="N462" s="66"/>
      <c r="O462" s="51"/>
    </row>
    <row r="463" spans="1:15" s="56" customFormat="1" ht="15" customHeight="1" x14ac:dyDescent="0.25">
      <c r="A463" s="65">
        <v>461</v>
      </c>
      <c r="B463" s="66" t="s">
        <v>628</v>
      </c>
      <c r="C463" s="65">
        <v>2001014</v>
      </c>
      <c r="D463" s="97">
        <v>146.6</v>
      </c>
      <c r="E463" s="66" t="s">
        <v>625</v>
      </c>
      <c r="F463" s="66" t="s">
        <v>308</v>
      </c>
      <c r="G463" s="66" t="s">
        <v>626</v>
      </c>
      <c r="H463" s="66" t="s">
        <v>581</v>
      </c>
      <c r="I463" s="66" t="s">
        <v>301</v>
      </c>
      <c r="J463" s="66" t="s">
        <v>787</v>
      </c>
      <c r="K463" s="66" t="s">
        <v>575</v>
      </c>
      <c r="L463" s="65">
        <v>3</v>
      </c>
      <c r="M463" s="66" t="s">
        <v>627</v>
      </c>
      <c r="N463" s="66"/>
      <c r="O463" s="51"/>
    </row>
    <row r="464" spans="1:15" s="56" customFormat="1" ht="15" customHeight="1" x14ac:dyDescent="0.25">
      <c r="A464" s="65">
        <v>462</v>
      </c>
      <c r="B464" s="66" t="s">
        <v>596</v>
      </c>
      <c r="C464" s="65">
        <v>1997010</v>
      </c>
      <c r="D464" s="97">
        <v>146.6</v>
      </c>
      <c r="E464" s="66" t="s">
        <v>625</v>
      </c>
      <c r="F464" s="66" t="s">
        <v>308</v>
      </c>
      <c r="G464" s="66" t="s">
        <v>626</v>
      </c>
      <c r="H464" s="66" t="s">
        <v>581</v>
      </c>
      <c r="I464" s="66" t="s">
        <v>301</v>
      </c>
      <c r="J464" s="66" t="s">
        <v>787</v>
      </c>
      <c r="K464" s="66" t="s">
        <v>575</v>
      </c>
      <c r="L464" s="65">
        <v>3</v>
      </c>
      <c r="M464" s="66" t="s">
        <v>627</v>
      </c>
      <c r="N464" s="66"/>
      <c r="O464" s="51"/>
    </row>
    <row r="465" spans="1:15" s="56" customFormat="1" ht="15" customHeight="1" x14ac:dyDescent="0.25">
      <c r="A465" s="65">
        <v>463</v>
      </c>
      <c r="B465" s="66" t="s">
        <v>586</v>
      </c>
      <c r="C465" s="65">
        <v>1990002</v>
      </c>
      <c r="D465" s="97">
        <v>110</v>
      </c>
      <c r="E465" s="66" t="s">
        <v>587</v>
      </c>
      <c r="F465" s="66" t="s">
        <v>308</v>
      </c>
      <c r="G465" s="66" t="s">
        <v>1876</v>
      </c>
      <c r="H465" s="66" t="s">
        <v>581</v>
      </c>
      <c r="I465" s="66" t="s">
        <v>301</v>
      </c>
      <c r="J465" s="66" t="s">
        <v>787</v>
      </c>
      <c r="K465" s="66" t="s">
        <v>575</v>
      </c>
      <c r="L465" s="65">
        <v>4</v>
      </c>
      <c r="M465" s="66" t="s">
        <v>588</v>
      </c>
      <c r="N465" s="66"/>
      <c r="O465" s="51"/>
    </row>
    <row r="466" spans="1:15" s="56" customFormat="1" ht="15" customHeight="1" x14ac:dyDescent="0.25">
      <c r="A466" s="65">
        <v>464</v>
      </c>
      <c r="B466" s="66" t="s">
        <v>589</v>
      </c>
      <c r="C466" s="65">
        <v>1994003</v>
      </c>
      <c r="D466" s="97">
        <v>110</v>
      </c>
      <c r="E466" s="66" t="s">
        <v>587</v>
      </c>
      <c r="F466" s="66" t="s">
        <v>308</v>
      </c>
      <c r="G466" s="66" t="s">
        <v>1876</v>
      </c>
      <c r="H466" s="66" t="s">
        <v>581</v>
      </c>
      <c r="I466" s="66" t="s">
        <v>301</v>
      </c>
      <c r="J466" s="66" t="s">
        <v>787</v>
      </c>
      <c r="K466" s="66" t="s">
        <v>575</v>
      </c>
      <c r="L466" s="65">
        <v>4</v>
      </c>
      <c r="M466" s="66" t="s">
        <v>588</v>
      </c>
      <c r="N466" s="66"/>
      <c r="O466" s="51"/>
    </row>
    <row r="467" spans="1:15" s="56" customFormat="1" ht="15" customHeight="1" x14ac:dyDescent="0.25">
      <c r="A467" s="65">
        <v>465</v>
      </c>
      <c r="B467" s="66" t="s">
        <v>544</v>
      </c>
      <c r="C467" s="65">
        <v>2015028</v>
      </c>
      <c r="D467" s="97">
        <v>110</v>
      </c>
      <c r="E467" s="66" t="s">
        <v>587</v>
      </c>
      <c r="F467" s="66" t="s">
        <v>308</v>
      </c>
      <c r="G467" s="66" t="s">
        <v>1876</v>
      </c>
      <c r="H467" s="66" t="s">
        <v>581</v>
      </c>
      <c r="I467" s="66" t="s">
        <v>301</v>
      </c>
      <c r="J467" s="66" t="s">
        <v>787</v>
      </c>
      <c r="K467" s="66" t="s">
        <v>575</v>
      </c>
      <c r="L467" s="65">
        <v>4</v>
      </c>
      <c r="M467" s="66" t="s">
        <v>588</v>
      </c>
      <c r="N467" s="66"/>
      <c r="O467" s="51"/>
    </row>
    <row r="468" spans="1:15" s="56" customFormat="1" ht="15" customHeight="1" x14ac:dyDescent="0.25">
      <c r="A468" s="65">
        <v>466</v>
      </c>
      <c r="B468" s="66" t="s">
        <v>590</v>
      </c>
      <c r="C468" s="65">
        <v>2007010</v>
      </c>
      <c r="D468" s="97">
        <v>110</v>
      </c>
      <c r="E468" s="66" t="s">
        <v>587</v>
      </c>
      <c r="F468" s="66" t="s">
        <v>308</v>
      </c>
      <c r="G468" s="66" t="s">
        <v>1876</v>
      </c>
      <c r="H468" s="66" t="s">
        <v>581</v>
      </c>
      <c r="I468" s="66" t="s">
        <v>301</v>
      </c>
      <c r="J468" s="66" t="s">
        <v>787</v>
      </c>
      <c r="K468" s="66" t="s">
        <v>575</v>
      </c>
      <c r="L468" s="65">
        <v>4</v>
      </c>
      <c r="M468" s="66" t="s">
        <v>588</v>
      </c>
      <c r="N468" s="66"/>
      <c r="O468" s="51"/>
    </row>
    <row r="469" spans="1:15" s="56" customFormat="1" ht="15" customHeight="1" x14ac:dyDescent="0.25">
      <c r="A469" s="65">
        <v>467</v>
      </c>
      <c r="B469" s="66" t="s">
        <v>834</v>
      </c>
      <c r="C469" s="65">
        <v>2009017</v>
      </c>
      <c r="D469" s="97">
        <v>220</v>
      </c>
      <c r="E469" s="66" t="s">
        <v>778</v>
      </c>
      <c r="F469" s="66" t="s">
        <v>308</v>
      </c>
      <c r="G469" s="66" t="s">
        <v>728</v>
      </c>
      <c r="H469" s="66" t="s">
        <v>581</v>
      </c>
      <c r="I469" s="66" t="s">
        <v>301</v>
      </c>
      <c r="J469" s="66" t="s">
        <v>787</v>
      </c>
      <c r="K469" s="66" t="s">
        <v>575</v>
      </c>
      <c r="L469" s="65">
        <v>2</v>
      </c>
      <c r="M469" s="66" t="s">
        <v>729</v>
      </c>
      <c r="N469" s="66"/>
      <c r="O469" s="51"/>
    </row>
    <row r="470" spans="1:15" s="56" customFormat="1" ht="15" customHeight="1" x14ac:dyDescent="0.25">
      <c r="A470" s="65">
        <v>468</v>
      </c>
      <c r="B470" s="66" t="s">
        <v>835</v>
      </c>
      <c r="C470" s="65">
        <v>2010023</v>
      </c>
      <c r="D470" s="97">
        <v>220</v>
      </c>
      <c r="E470" s="66" t="s">
        <v>778</v>
      </c>
      <c r="F470" s="66" t="s">
        <v>308</v>
      </c>
      <c r="G470" s="66" t="s">
        <v>728</v>
      </c>
      <c r="H470" s="66" t="s">
        <v>581</v>
      </c>
      <c r="I470" s="66" t="s">
        <v>301</v>
      </c>
      <c r="J470" s="66" t="s">
        <v>787</v>
      </c>
      <c r="K470" s="66" t="s">
        <v>575</v>
      </c>
      <c r="L470" s="65">
        <v>2</v>
      </c>
      <c r="M470" s="66" t="s">
        <v>729</v>
      </c>
      <c r="N470" s="66"/>
      <c r="O470" s="51"/>
    </row>
    <row r="471" spans="1:15" s="56" customFormat="1" ht="15" customHeight="1" x14ac:dyDescent="0.25">
      <c r="A471" s="65">
        <v>469</v>
      </c>
      <c r="B471" s="66" t="s">
        <v>268</v>
      </c>
      <c r="C471" s="65">
        <v>2008010</v>
      </c>
      <c r="D471" s="97">
        <v>440</v>
      </c>
      <c r="E471" s="66" t="s">
        <v>1446</v>
      </c>
      <c r="F471" s="66" t="s">
        <v>308</v>
      </c>
      <c r="G471" s="66" t="s">
        <v>1429</v>
      </c>
      <c r="H471" s="69" t="s">
        <v>1431</v>
      </c>
      <c r="I471" s="66" t="s">
        <v>301</v>
      </c>
      <c r="J471" s="66" t="s">
        <v>1432</v>
      </c>
      <c r="K471" s="66" t="s">
        <v>1432</v>
      </c>
      <c r="L471" s="65">
        <v>1</v>
      </c>
      <c r="M471" s="66"/>
      <c r="N471" s="66"/>
      <c r="O471" s="51"/>
    </row>
    <row r="472" spans="1:15" s="56" customFormat="1" ht="15" customHeight="1" x14ac:dyDescent="0.25">
      <c r="A472" s="65">
        <v>470</v>
      </c>
      <c r="B472" s="66" t="s">
        <v>785</v>
      </c>
      <c r="C472" s="65">
        <v>2006004</v>
      </c>
      <c r="D472" s="97">
        <v>440</v>
      </c>
      <c r="E472" s="66" t="s">
        <v>786</v>
      </c>
      <c r="F472" s="66" t="s">
        <v>308</v>
      </c>
      <c r="G472" s="66" t="s">
        <v>723</v>
      </c>
      <c r="H472" s="66" t="s">
        <v>581</v>
      </c>
      <c r="I472" s="66" t="s">
        <v>301</v>
      </c>
      <c r="J472" s="66" t="s">
        <v>787</v>
      </c>
      <c r="K472" s="66" t="s">
        <v>575</v>
      </c>
      <c r="L472" s="65">
        <v>1</v>
      </c>
      <c r="M472" s="66"/>
      <c r="N472" s="66"/>
      <c r="O472" s="51"/>
    </row>
    <row r="473" spans="1:15" s="56" customFormat="1" ht="15" customHeight="1" x14ac:dyDescent="0.25">
      <c r="A473" s="65">
        <v>471</v>
      </c>
      <c r="B473" s="66" t="s">
        <v>405</v>
      </c>
      <c r="C473" s="65">
        <v>2006010</v>
      </c>
      <c r="D473" s="97">
        <v>440</v>
      </c>
      <c r="E473" s="66" t="s">
        <v>444</v>
      </c>
      <c r="F473" s="66" t="s">
        <v>308</v>
      </c>
      <c r="G473" s="66" t="s">
        <v>445</v>
      </c>
      <c r="H473" s="66" t="s">
        <v>496</v>
      </c>
      <c r="I473" s="66" t="s">
        <v>301</v>
      </c>
      <c r="J473" s="66" t="s">
        <v>497</v>
      </c>
      <c r="K473" s="66" t="s">
        <v>497</v>
      </c>
      <c r="L473" s="65">
        <v>1</v>
      </c>
      <c r="M473" s="66"/>
      <c r="N473" s="66"/>
      <c r="O473" s="51"/>
    </row>
    <row r="474" spans="1:15" s="56" customFormat="1" ht="15" customHeight="1" x14ac:dyDescent="0.25">
      <c r="A474" s="65">
        <v>472</v>
      </c>
      <c r="B474" s="74" t="s">
        <v>1076</v>
      </c>
      <c r="C474" s="71">
        <v>1997009</v>
      </c>
      <c r="D474" s="97">
        <v>146.6</v>
      </c>
      <c r="E474" s="70" t="s">
        <v>1746</v>
      </c>
      <c r="F474" s="70" t="s">
        <v>308</v>
      </c>
      <c r="G474" s="70" t="s">
        <v>1710</v>
      </c>
      <c r="H474" s="70" t="s">
        <v>1477</v>
      </c>
      <c r="I474" s="70" t="s">
        <v>301</v>
      </c>
      <c r="J474" s="70" t="s">
        <v>1481</v>
      </c>
      <c r="K474" s="70" t="s">
        <v>1481</v>
      </c>
      <c r="L474" s="71">
        <v>3</v>
      </c>
      <c r="M474" s="70" t="s">
        <v>1714</v>
      </c>
      <c r="N474" s="70"/>
    </row>
    <row r="475" spans="1:15" s="56" customFormat="1" ht="15" customHeight="1" x14ac:dyDescent="0.25">
      <c r="A475" s="65">
        <v>473</v>
      </c>
      <c r="B475" s="74" t="s">
        <v>1103</v>
      </c>
      <c r="C475" s="71">
        <v>2006020</v>
      </c>
      <c r="D475" s="97">
        <v>146.6</v>
      </c>
      <c r="E475" s="70" t="s">
        <v>1746</v>
      </c>
      <c r="F475" s="70" t="s">
        <v>308</v>
      </c>
      <c r="G475" s="70" t="s">
        <v>1710</v>
      </c>
      <c r="H475" s="70" t="s">
        <v>1477</v>
      </c>
      <c r="I475" s="70" t="s">
        <v>301</v>
      </c>
      <c r="J475" s="70" t="s">
        <v>1481</v>
      </c>
      <c r="K475" s="70" t="s">
        <v>1481</v>
      </c>
      <c r="L475" s="71">
        <v>3</v>
      </c>
      <c r="M475" s="70" t="s">
        <v>1714</v>
      </c>
      <c r="N475" s="70"/>
    </row>
    <row r="476" spans="1:15" s="56" customFormat="1" ht="15" customHeight="1" x14ac:dyDescent="0.25">
      <c r="A476" s="65">
        <v>474</v>
      </c>
      <c r="B476" s="74" t="s">
        <v>1077</v>
      </c>
      <c r="C476" s="71">
        <v>2002009</v>
      </c>
      <c r="D476" s="97">
        <v>146.6</v>
      </c>
      <c r="E476" s="70" t="s">
        <v>1746</v>
      </c>
      <c r="F476" s="70" t="s">
        <v>308</v>
      </c>
      <c r="G476" s="70" t="s">
        <v>1710</v>
      </c>
      <c r="H476" s="70" t="s">
        <v>1477</v>
      </c>
      <c r="I476" s="70" t="s">
        <v>301</v>
      </c>
      <c r="J476" s="70" t="s">
        <v>1481</v>
      </c>
      <c r="K476" s="70" t="s">
        <v>1481</v>
      </c>
      <c r="L476" s="71">
        <v>3</v>
      </c>
      <c r="M476" s="70" t="s">
        <v>1714</v>
      </c>
      <c r="N476" s="70"/>
    </row>
    <row r="477" spans="1:15" s="56" customFormat="1" ht="15" customHeight="1" x14ac:dyDescent="0.25">
      <c r="A477" s="65">
        <v>475</v>
      </c>
      <c r="B477" s="66" t="s">
        <v>387</v>
      </c>
      <c r="C477" s="65">
        <v>2005005</v>
      </c>
      <c r="D477" s="97">
        <v>440</v>
      </c>
      <c r="E477" s="66" t="s">
        <v>388</v>
      </c>
      <c r="F477" s="66" t="s">
        <v>308</v>
      </c>
      <c r="G477" s="66" t="s">
        <v>386</v>
      </c>
      <c r="H477" s="66" t="s">
        <v>496</v>
      </c>
      <c r="I477" s="66" t="s">
        <v>301</v>
      </c>
      <c r="J477" s="66" t="s">
        <v>497</v>
      </c>
      <c r="K477" s="66" t="s">
        <v>497</v>
      </c>
      <c r="L477" s="65">
        <v>1</v>
      </c>
      <c r="M477" s="66"/>
      <c r="N477" s="66"/>
      <c r="O477" s="51"/>
    </row>
  </sheetData>
  <autoFilter ref="A2:N477"/>
  <sortState ref="A171:V505">
    <sortCondition ref="E171:E505"/>
  </sortState>
  <pageMargins left="0.5" right="0.5" top="0.75" bottom="0.75" header="0.3" footer="0.3"/>
  <pageSetup paperSize="9" scale="63" orientation="portrait" r:id="rId1"/>
  <colBreaks count="1" manualBreakCount="1">
    <brk id="13"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topLeftCell="A31" zoomScale="55" zoomScaleNormal="55" workbookViewId="0">
      <selection activeCell="I36" sqref="I36"/>
    </sheetView>
  </sheetViews>
  <sheetFormatPr defaultColWidth="9.140625" defaultRowHeight="16.5" x14ac:dyDescent="0.25"/>
  <cols>
    <col min="1" max="1" width="5.7109375" style="12" customWidth="1"/>
    <col min="2" max="2" width="33.7109375" style="1" customWidth="1"/>
    <col min="3" max="3" width="71.5703125" style="1" customWidth="1"/>
    <col min="4" max="4" width="52.42578125" style="1" customWidth="1"/>
    <col min="5" max="6" width="20.7109375" style="1" customWidth="1"/>
    <col min="7" max="8" width="20.7109375" style="19" customWidth="1"/>
    <col min="9" max="9" width="25.140625" style="19" customWidth="1"/>
    <col min="10" max="10" width="25.140625" style="21" customWidth="1"/>
    <col min="11" max="11" width="23.5703125" style="19" customWidth="1"/>
    <col min="12" max="12" width="9.140625" style="1"/>
    <col min="13" max="13" width="13.5703125" style="1" customWidth="1"/>
    <col min="14" max="16384" width="9.140625" style="1"/>
  </cols>
  <sheetData>
    <row r="2" spans="1:11" s="13" customFormat="1" ht="30" customHeight="1" x14ac:dyDescent="0.4">
      <c r="A2" s="100" t="s">
        <v>38</v>
      </c>
      <c r="B2" s="101"/>
      <c r="C2" s="101"/>
      <c r="D2" s="101"/>
      <c r="E2" s="101"/>
      <c r="F2" s="101"/>
      <c r="G2" s="101"/>
      <c r="H2" s="101"/>
      <c r="I2" s="102"/>
      <c r="J2" s="25" t="s">
        <v>146</v>
      </c>
    </row>
    <row r="3" spans="1:11" ht="27.75" customHeight="1" x14ac:dyDescent="0.25">
      <c r="A3" s="2" t="s">
        <v>0</v>
      </c>
      <c r="B3" s="2" t="s">
        <v>1</v>
      </c>
      <c r="C3" s="2" t="s">
        <v>2</v>
      </c>
      <c r="D3" s="2" t="s">
        <v>3</v>
      </c>
      <c r="E3" s="2" t="s">
        <v>4</v>
      </c>
      <c r="F3" s="2" t="s">
        <v>142</v>
      </c>
      <c r="G3" s="2" t="s">
        <v>143</v>
      </c>
      <c r="H3" s="2" t="s">
        <v>145</v>
      </c>
      <c r="I3" s="2" t="s">
        <v>144</v>
      </c>
      <c r="J3" s="26" t="s">
        <v>147</v>
      </c>
      <c r="K3" s="2" t="s">
        <v>150</v>
      </c>
    </row>
    <row r="4" spans="1:11" ht="33" x14ac:dyDescent="0.25">
      <c r="A4" s="3">
        <v>1</v>
      </c>
      <c r="B4" s="4" t="s">
        <v>6</v>
      </c>
      <c r="C4" s="4" t="s">
        <v>7</v>
      </c>
      <c r="D4" s="4" t="s">
        <v>5</v>
      </c>
      <c r="E4" s="5" t="s">
        <v>10</v>
      </c>
      <c r="F4" s="5" t="s">
        <v>161</v>
      </c>
      <c r="G4" s="3"/>
      <c r="H4" s="22">
        <v>2</v>
      </c>
      <c r="I4" s="23">
        <f>881/2</f>
        <v>440.5</v>
      </c>
      <c r="J4" s="3" t="s">
        <v>149</v>
      </c>
      <c r="K4" s="24">
        <v>43203</v>
      </c>
    </row>
    <row r="5" spans="1:11" ht="33" x14ac:dyDescent="0.25">
      <c r="A5" s="3">
        <v>2</v>
      </c>
      <c r="B5" s="4" t="s">
        <v>8</v>
      </c>
      <c r="C5" s="4" t="s">
        <v>9</v>
      </c>
      <c r="D5" s="4" t="s">
        <v>22</v>
      </c>
      <c r="E5" s="5" t="s">
        <v>10</v>
      </c>
      <c r="F5" s="5" t="s">
        <v>162</v>
      </c>
      <c r="G5" s="3"/>
      <c r="H5" s="22">
        <v>1</v>
      </c>
      <c r="I5" s="23">
        <v>881</v>
      </c>
      <c r="J5" s="3" t="s">
        <v>149</v>
      </c>
      <c r="K5" s="24">
        <v>43186</v>
      </c>
    </row>
    <row r="6" spans="1:11" x14ac:dyDescent="0.25">
      <c r="A6" s="3">
        <v>3</v>
      </c>
      <c r="B6" s="4" t="s">
        <v>11</v>
      </c>
      <c r="C6" s="4" t="s">
        <v>12</v>
      </c>
      <c r="D6" s="4" t="s">
        <v>21</v>
      </c>
      <c r="E6" s="5" t="s">
        <v>10</v>
      </c>
      <c r="F6" s="5" t="s">
        <v>163</v>
      </c>
      <c r="G6" s="3"/>
      <c r="H6" s="22">
        <v>1</v>
      </c>
      <c r="I6" s="23">
        <v>587</v>
      </c>
      <c r="J6" s="3" t="s">
        <v>148</v>
      </c>
      <c r="K6" s="24"/>
    </row>
    <row r="7" spans="1:11" ht="33" x14ac:dyDescent="0.25">
      <c r="A7" s="3">
        <v>4</v>
      </c>
      <c r="B7" s="4" t="s">
        <v>13</v>
      </c>
      <c r="C7" s="4" t="s">
        <v>14</v>
      </c>
      <c r="D7" s="4" t="s">
        <v>20</v>
      </c>
      <c r="E7" s="5" t="s">
        <v>15</v>
      </c>
      <c r="F7" s="5" t="s">
        <v>164</v>
      </c>
      <c r="G7" s="3"/>
      <c r="H7" s="22">
        <v>1</v>
      </c>
      <c r="I7" s="23">
        <v>587</v>
      </c>
      <c r="J7" s="3" t="s">
        <v>148</v>
      </c>
      <c r="K7" s="24">
        <v>43104</v>
      </c>
    </row>
    <row r="8" spans="1:11" ht="33" x14ac:dyDescent="0.25">
      <c r="A8" s="3">
        <v>5</v>
      </c>
      <c r="B8" s="4" t="s">
        <v>16</v>
      </c>
      <c r="C8" s="4" t="s">
        <v>17</v>
      </c>
      <c r="D8" s="4" t="s">
        <v>20</v>
      </c>
      <c r="E8" s="5" t="s">
        <v>15</v>
      </c>
      <c r="F8" s="5" t="s">
        <v>165</v>
      </c>
      <c r="G8" s="3"/>
      <c r="H8" s="22">
        <v>1</v>
      </c>
      <c r="I8" s="23">
        <v>881</v>
      </c>
      <c r="J8" s="3" t="s">
        <v>149</v>
      </c>
      <c r="K8" s="24">
        <v>43098</v>
      </c>
    </row>
    <row r="9" spans="1:11" ht="49.5" x14ac:dyDescent="0.25">
      <c r="A9" s="3">
        <v>6</v>
      </c>
      <c r="B9" s="4" t="s">
        <v>18</v>
      </c>
      <c r="C9" s="4" t="s">
        <v>19</v>
      </c>
      <c r="D9" s="4" t="s">
        <v>23</v>
      </c>
      <c r="E9" s="5" t="s">
        <v>24</v>
      </c>
      <c r="F9" s="5" t="s">
        <v>166</v>
      </c>
      <c r="G9" s="3"/>
      <c r="H9" s="22">
        <v>3</v>
      </c>
      <c r="I9" s="23">
        <f>881/3</f>
        <v>293.66666666666669</v>
      </c>
      <c r="J9" s="3" t="s">
        <v>149</v>
      </c>
      <c r="K9" s="24"/>
    </row>
    <row r="10" spans="1:11" ht="49.5" x14ac:dyDescent="0.25">
      <c r="A10" s="3">
        <v>7</v>
      </c>
      <c r="B10" s="4" t="s">
        <v>25</v>
      </c>
      <c r="C10" s="4" t="s">
        <v>26</v>
      </c>
      <c r="D10" s="4" t="s">
        <v>27</v>
      </c>
      <c r="E10" s="5" t="s">
        <v>24</v>
      </c>
      <c r="F10" s="5" t="s">
        <v>167</v>
      </c>
      <c r="G10" s="3"/>
      <c r="H10" s="22">
        <v>1</v>
      </c>
      <c r="I10" s="23">
        <v>587</v>
      </c>
      <c r="J10" s="3" t="s">
        <v>148</v>
      </c>
      <c r="K10" s="24">
        <v>43111</v>
      </c>
    </row>
    <row r="11" spans="1:11" ht="33" x14ac:dyDescent="0.25">
      <c r="A11" s="3">
        <v>8</v>
      </c>
      <c r="B11" s="4" t="s">
        <v>28</v>
      </c>
      <c r="C11" s="4" t="s">
        <v>29</v>
      </c>
      <c r="D11" s="4" t="s">
        <v>30</v>
      </c>
      <c r="E11" s="5" t="s">
        <v>24</v>
      </c>
      <c r="F11" s="5" t="s">
        <v>168</v>
      </c>
      <c r="G11" s="3"/>
      <c r="H11" s="22">
        <v>1</v>
      </c>
      <c r="I11" s="23">
        <v>881</v>
      </c>
      <c r="J11" s="3" t="s">
        <v>149</v>
      </c>
      <c r="K11" s="24">
        <v>43103</v>
      </c>
    </row>
    <row r="12" spans="1:11" x14ac:dyDescent="0.25">
      <c r="A12" s="3">
        <v>9</v>
      </c>
      <c r="B12" s="4" t="s">
        <v>31</v>
      </c>
      <c r="C12" s="4" t="s">
        <v>32</v>
      </c>
      <c r="D12" s="4" t="s">
        <v>33</v>
      </c>
      <c r="E12" s="5" t="s">
        <v>34</v>
      </c>
      <c r="F12" s="5" t="s">
        <v>169</v>
      </c>
      <c r="G12" s="3"/>
      <c r="H12" s="22">
        <v>1</v>
      </c>
      <c r="I12" s="23">
        <v>587</v>
      </c>
      <c r="J12" s="3" t="s">
        <v>148</v>
      </c>
      <c r="K12" s="24">
        <v>43066</v>
      </c>
    </row>
    <row r="13" spans="1:11" ht="33" x14ac:dyDescent="0.25">
      <c r="A13" s="3">
        <v>10</v>
      </c>
      <c r="B13" s="4" t="s">
        <v>31</v>
      </c>
      <c r="C13" s="4" t="s">
        <v>35</v>
      </c>
      <c r="D13" s="4" t="s">
        <v>36</v>
      </c>
      <c r="E13" s="5" t="s">
        <v>15</v>
      </c>
      <c r="F13" s="5" t="s">
        <v>170</v>
      </c>
      <c r="G13" s="3"/>
      <c r="H13" s="22">
        <v>1</v>
      </c>
      <c r="I13" s="23">
        <v>587</v>
      </c>
      <c r="J13" s="3" t="s">
        <v>148</v>
      </c>
      <c r="K13" s="24">
        <v>43066</v>
      </c>
    </row>
    <row r="14" spans="1:11" ht="33" x14ac:dyDescent="0.25">
      <c r="A14" s="3">
        <v>11</v>
      </c>
      <c r="B14" s="4" t="s">
        <v>42</v>
      </c>
      <c r="C14" s="4" t="s">
        <v>43</v>
      </c>
      <c r="D14" s="4" t="s">
        <v>44</v>
      </c>
      <c r="E14" s="5" t="s">
        <v>45</v>
      </c>
      <c r="F14" s="5" t="s">
        <v>171</v>
      </c>
      <c r="G14" s="3"/>
      <c r="H14" s="22">
        <v>1</v>
      </c>
      <c r="I14" s="23">
        <v>881</v>
      </c>
      <c r="J14" s="3" t="s">
        <v>149</v>
      </c>
      <c r="K14" s="24">
        <v>43068</v>
      </c>
    </row>
    <row r="15" spans="1:11" ht="49.5" x14ac:dyDescent="0.25">
      <c r="A15" s="3">
        <v>12</v>
      </c>
      <c r="B15" s="4" t="s">
        <v>50</v>
      </c>
      <c r="C15" s="4" t="s">
        <v>51</v>
      </c>
      <c r="D15" s="4" t="s">
        <v>52</v>
      </c>
      <c r="E15" s="5" t="s">
        <v>53</v>
      </c>
      <c r="F15" s="5" t="s">
        <v>172</v>
      </c>
      <c r="G15" s="3"/>
      <c r="H15" s="22">
        <v>1</v>
      </c>
      <c r="I15" s="23">
        <v>881</v>
      </c>
      <c r="J15" s="3" t="s">
        <v>149</v>
      </c>
      <c r="K15" s="24">
        <v>43068</v>
      </c>
    </row>
    <row r="16" spans="1:11" ht="33" x14ac:dyDescent="0.25">
      <c r="A16" s="3">
        <v>13</v>
      </c>
      <c r="B16" s="4" t="s">
        <v>50</v>
      </c>
      <c r="C16" s="4" t="s">
        <v>54</v>
      </c>
      <c r="D16" s="4" t="s">
        <v>55</v>
      </c>
      <c r="E16" s="5" t="s">
        <v>56</v>
      </c>
      <c r="F16" s="5" t="s">
        <v>173</v>
      </c>
      <c r="G16" s="3"/>
      <c r="H16" s="22">
        <v>1</v>
      </c>
      <c r="I16" s="23">
        <v>881</v>
      </c>
      <c r="J16" s="3" t="s">
        <v>149</v>
      </c>
      <c r="K16" s="24">
        <v>43068</v>
      </c>
    </row>
    <row r="17" spans="1:11" ht="49.5" x14ac:dyDescent="0.25">
      <c r="A17" s="3">
        <v>14</v>
      </c>
      <c r="B17" s="4" t="s">
        <v>58</v>
      </c>
      <c r="C17" s="4" t="s">
        <v>57</v>
      </c>
      <c r="D17" s="4" t="s">
        <v>59</v>
      </c>
      <c r="E17" s="5" t="s">
        <v>60</v>
      </c>
      <c r="F17" s="5" t="s">
        <v>174</v>
      </c>
      <c r="G17" s="3"/>
      <c r="H17" s="22">
        <v>2</v>
      </c>
      <c r="I17" s="23">
        <f>881/2</f>
        <v>440.5</v>
      </c>
      <c r="J17" s="3" t="s">
        <v>149</v>
      </c>
      <c r="K17" s="24">
        <v>43068</v>
      </c>
    </row>
    <row r="18" spans="1:11" ht="33" x14ac:dyDescent="0.25">
      <c r="A18" s="3">
        <v>15</v>
      </c>
      <c r="B18" s="4" t="s">
        <v>50</v>
      </c>
      <c r="C18" s="4" t="s">
        <v>63</v>
      </c>
      <c r="D18" s="4" t="s">
        <v>61</v>
      </c>
      <c r="E18" s="5" t="s">
        <v>62</v>
      </c>
      <c r="F18" s="5" t="s">
        <v>175</v>
      </c>
      <c r="G18" s="3"/>
      <c r="H18" s="22">
        <v>1</v>
      </c>
      <c r="I18" s="23">
        <v>881</v>
      </c>
      <c r="J18" s="3" t="s">
        <v>149</v>
      </c>
      <c r="K18" s="24">
        <v>43068</v>
      </c>
    </row>
    <row r="19" spans="1:11" ht="33" x14ac:dyDescent="0.25">
      <c r="A19" s="3">
        <v>16</v>
      </c>
      <c r="B19" s="4" t="s">
        <v>50</v>
      </c>
      <c r="C19" s="4" t="s">
        <v>66</v>
      </c>
      <c r="D19" s="4" t="s">
        <v>64</v>
      </c>
      <c r="E19" s="5" t="s">
        <v>65</v>
      </c>
      <c r="F19" s="5" t="s">
        <v>176</v>
      </c>
      <c r="G19" s="3"/>
      <c r="H19" s="22">
        <v>1</v>
      </c>
      <c r="I19" s="23">
        <v>881</v>
      </c>
      <c r="J19" s="3" t="s">
        <v>149</v>
      </c>
      <c r="K19" s="24">
        <v>43068</v>
      </c>
    </row>
    <row r="20" spans="1:11" ht="49.5" x14ac:dyDescent="0.25">
      <c r="A20" s="3">
        <v>17</v>
      </c>
      <c r="B20" s="4" t="s">
        <v>67</v>
      </c>
      <c r="C20" s="4" t="s">
        <v>68</v>
      </c>
      <c r="D20" s="4" t="s">
        <v>61</v>
      </c>
      <c r="E20" s="5" t="s">
        <v>62</v>
      </c>
      <c r="F20" s="5" t="s">
        <v>177</v>
      </c>
      <c r="G20" s="3"/>
      <c r="H20" s="22">
        <v>1</v>
      </c>
      <c r="I20" s="23">
        <v>587</v>
      </c>
      <c r="J20" s="3" t="s">
        <v>148</v>
      </c>
      <c r="K20" s="24">
        <v>43165</v>
      </c>
    </row>
    <row r="21" spans="1:11" ht="33" x14ac:dyDescent="0.25">
      <c r="A21" s="3">
        <v>18</v>
      </c>
      <c r="B21" s="4" t="s">
        <v>121</v>
      </c>
      <c r="C21" s="4" t="s">
        <v>122</v>
      </c>
      <c r="D21" s="4" t="s">
        <v>123</v>
      </c>
      <c r="E21" s="5" t="s">
        <v>45</v>
      </c>
      <c r="F21" s="5" t="s">
        <v>178</v>
      </c>
      <c r="G21" s="3"/>
      <c r="H21" s="22">
        <v>3</v>
      </c>
      <c r="I21" s="23">
        <f>881/3</f>
        <v>293.66666666666669</v>
      </c>
      <c r="J21" s="3" t="s">
        <v>151</v>
      </c>
      <c r="K21" s="24"/>
    </row>
    <row r="22" spans="1:11" ht="33" x14ac:dyDescent="0.25">
      <c r="A22" s="3">
        <v>19</v>
      </c>
      <c r="B22" s="4" t="s">
        <v>124</v>
      </c>
      <c r="C22" s="4" t="s">
        <v>125</v>
      </c>
      <c r="D22" s="4" t="s">
        <v>126</v>
      </c>
      <c r="E22" s="5" t="s">
        <v>10</v>
      </c>
      <c r="F22" s="5" t="s">
        <v>179</v>
      </c>
      <c r="G22" s="3"/>
      <c r="H22" s="22">
        <v>2</v>
      </c>
      <c r="I22" s="23">
        <f>881/2</f>
        <v>440.5</v>
      </c>
      <c r="J22" s="3" t="s">
        <v>149</v>
      </c>
      <c r="K22" s="24">
        <v>43228</v>
      </c>
    </row>
    <row r="23" spans="1:11" ht="33" x14ac:dyDescent="0.25">
      <c r="A23" s="3">
        <v>20</v>
      </c>
      <c r="B23" s="4" t="s">
        <v>127</v>
      </c>
      <c r="C23" s="4" t="s">
        <v>128</v>
      </c>
      <c r="D23" s="4" t="s">
        <v>129</v>
      </c>
      <c r="E23" s="5" t="s">
        <v>130</v>
      </c>
      <c r="F23" s="5" t="s">
        <v>180</v>
      </c>
      <c r="G23" s="3"/>
      <c r="H23" s="22">
        <v>1</v>
      </c>
      <c r="I23" s="23">
        <v>587</v>
      </c>
      <c r="J23" s="3" t="s">
        <v>148</v>
      </c>
      <c r="K23" s="24">
        <v>43224</v>
      </c>
    </row>
    <row r="24" spans="1:11" ht="66" x14ac:dyDescent="0.25">
      <c r="A24" s="3">
        <v>21</v>
      </c>
      <c r="B24" s="4" t="s">
        <v>111</v>
      </c>
      <c r="C24" s="4" t="s">
        <v>157</v>
      </c>
      <c r="D24" s="4" t="s">
        <v>158</v>
      </c>
      <c r="E24" s="5" t="s">
        <v>159</v>
      </c>
      <c r="F24" s="5" t="s">
        <v>181</v>
      </c>
      <c r="G24" s="3"/>
      <c r="H24" s="22">
        <v>1</v>
      </c>
      <c r="I24" s="23">
        <v>587</v>
      </c>
      <c r="J24" s="3" t="s">
        <v>148</v>
      </c>
      <c r="K24" s="24">
        <v>42537</v>
      </c>
    </row>
    <row r="25" spans="1:11" ht="33" x14ac:dyDescent="0.25">
      <c r="A25" s="3">
        <v>22</v>
      </c>
      <c r="B25" s="4" t="s">
        <v>210</v>
      </c>
      <c r="C25" s="4" t="s">
        <v>211</v>
      </c>
      <c r="D25" s="4" t="s">
        <v>212</v>
      </c>
      <c r="E25" s="5" t="s">
        <v>130</v>
      </c>
      <c r="F25" s="5" t="s">
        <v>213</v>
      </c>
      <c r="G25" s="3"/>
      <c r="H25" s="22">
        <v>1</v>
      </c>
      <c r="I25" s="23">
        <v>587</v>
      </c>
      <c r="J25" s="3" t="s">
        <v>148</v>
      </c>
      <c r="K25" s="24">
        <v>43237</v>
      </c>
    </row>
    <row r="26" spans="1:11" ht="33" x14ac:dyDescent="0.25">
      <c r="A26" s="3">
        <v>23</v>
      </c>
      <c r="B26" s="4" t="s">
        <v>214</v>
      </c>
      <c r="C26" s="4" t="s">
        <v>215</v>
      </c>
      <c r="D26" s="4" t="s">
        <v>216</v>
      </c>
      <c r="E26" s="5" t="s">
        <v>217</v>
      </c>
      <c r="F26" s="5" t="s">
        <v>218</v>
      </c>
      <c r="G26" s="3"/>
      <c r="H26" s="22">
        <v>3</v>
      </c>
      <c r="I26" s="23">
        <f>881/3</f>
        <v>293.66666666666669</v>
      </c>
      <c r="J26" s="3" t="s">
        <v>151</v>
      </c>
      <c r="K26" s="24">
        <v>43241</v>
      </c>
    </row>
    <row r="27" spans="1:11" x14ac:dyDescent="0.25">
      <c r="A27" s="6"/>
      <c r="B27" s="7"/>
      <c r="C27" s="7"/>
      <c r="D27" s="7"/>
      <c r="E27" s="8"/>
      <c r="F27" s="8"/>
      <c r="G27" s="21"/>
    </row>
    <row r="29" spans="1:11" s="13" customFormat="1" ht="30" customHeight="1" x14ac:dyDescent="0.4">
      <c r="A29" s="100" t="s">
        <v>152</v>
      </c>
      <c r="B29" s="101"/>
      <c r="C29" s="101"/>
      <c r="D29" s="101"/>
      <c r="E29" s="101"/>
      <c r="F29" s="101"/>
      <c r="G29" s="101"/>
      <c r="H29" s="101"/>
      <c r="I29" s="102"/>
      <c r="J29" s="25" t="s">
        <v>146</v>
      </c>
    </row>
    <row r="30" spans="1:11" x14ac:dyDescent="0.25">
      <c r="A30" s="2" t="s">
        <v>0</v>
      </c>
      <c r="B30" s="2" t="s">
        <v>1</v>
      </c>
      <c r="C30" s="2" t="s">
        <v>2</v>
      </c>
      <c r="D30" s="2" t="s">
        <v>3</v>
      </c>
      <c r="E30" s="2" t="s">
        <v>4</v>
      </c>
      <c r="F30" s="2" t="s">
        <v>142</v>
      </c>
      <c r="G30" s="2" t="s">
        <v>143</v>
      </c>
      <c r="H30" s="2" t="s">
        <v>145</v>
      </c>
      <c r="I30" s="2" t="s">
        <v>144</v>
      </c>
      <c r="J30" s="26" t="s">
        <v>147</v>
      </c>
      <c r="K30" s="2" t="s">
        <v>150</v>
      </c>
    </row>
    <row r="31" spans="1:11" s="17" customFormat="1" ht="49.5" x14ac:dyDescent="0.25">
      <c r="A31" s="14">
        <v>1</v>
      </c>
      <c r="B31" s="15" t="s">
        <v>69</v>
      </c>
      <c r="C31" s="15" t="s">
        <v>70</v>
      </c>
      <c r="D31" s="15" t="s">
        <v>71</v>
      </c>
      <c r="E31" s="16" t="s">
        <v>34</v>
      </c>
      <c r="F31" s="5" t="s">
        <v>182</v>
      </c>
      <c r="G31" s="27"/>
      <c r="H31" s="28"/>
      <c r="I31" s="28"/>
      <c r="J31" s="27"/>
      <c r="K31" s="29"/>
    </row>
    <row r="32" spans="1:11" ht="33" x14ac:dyDescent="0.25">
      <c r="A32" s="3">
        <v>2</v>
      </c>
      <c r="B32" s="4" t="s">
        <v>72</v>
      </c>
      <c r="C32" s="4" t="s">
        <v>73</v>
      </c>
      <c r="D32" s="4" t="s">
        <v>71</v>
      </c>
      <c r="E32" s="5" t="s">
        <v>34</v>
      </c>
      <c r="F32" s="5" t="s">
        <v>183</v>
      </c>
      <c r="G32" s="20"/>
      <c r="H32" s="18"/>
      <c r="I32" s="18"/>
      <c r="J32" s="20"/>
      <c r="K32" s="30"/>
    </row>
    <row r="33" spans="1:11" s="17" customFormat="1" ht="66" x14ac:dyDescent="0.25">
      <c r="A33" s="14">
        <v>3</v>
      </c>
      <c r="B33" s="15" t="s">
        <v>75</v>
      </c>
      <c r="C33" s="15" t="s">
        <v>74</v>
      </c>
      <c r="D33" s="15" t="s">
        <v>71</v>
      </c>
      <c r="E33" s="16" t="s">
        <v>34</v>
      </c>
      <c r="F33" s="5" t="s">
        <v>184</v>
      </c>
      <c r="G33" s="27"/>
      <c r="H33" s="28"/>
      <c r="I33" s="28"/>
      <c r="J33" s="27"/>
      <c r="K33" s="29"/>
    </row>
    <row r="34" spans="1:11" ht="49.5" x14ac:dyDescent="0.25">
      <c r="A34" s="3">
        <v>4</v>
      </c>
      <c r="B34" s="4" t="s">
        <v>76</v>
      </c>
      <c r="C34" s="4" t="s">
        <v>77</v>
      </c>
      <c r="D34" s="4" t="s">
        <v>71</v>
      </c>
      <c r="E34" s="5" t="s">
        <v>34</v>
      </c>
      <c r="F34" s="5" t="s">
        <v>185</v>
      </c>
      <c r="G34" s="20"/>
      <c r="H34" s="18"/>
      <c r="I34" s="18"/>
      <c r="J34" s="20"/>
      <c r="K34" s="30"/>
    </row>
    <row r="35" spans="1:11" s="17" customFormat="1" ht="66" x14ac:dyDescent="0.25">
      <c r="A35" s="14">
        <v>5</v>
      </c>
      <c r="B35" s="15" t="s">
        <v>78</v>
      </c>
      <c r="C35" s="15" t="s">
        <v>79</v>
      </c>
      <c r="D35" s="15" t="s">
        <v>71</v>
      </c>
      <c r="E35" s="16" t="s">
        <v>34</v>
      </c>
      <c r="F35" s="5" t="s">
        <v>186</v>
      </c>
      <c r="G35" s="27"/>
      <c r="H35" s="28"/>
      <c r="I35" s="28"/>
      <c r="J35" s="27"/>
      <c r="K35" s="29"/>
    </row>
    <row r="36" spans="1:11" ht="33" x14ac:dyDescent="0.25">
      <c r="A36" s="14">
        <v>6</v>
      </c>
      <c r="B36" s="15" t="s">
        <v>81</v>
      </c>
      <c r="C36" s="15" t="s">
        <v>80</v>
      </c>
      <c r="D36" s="15" t="s">
        <v>71</v>
      </c>
      <c r="E36" s="16" t="s">
        <v>34</v>
      </c>
      <c r="F36" s="5" t="s">
        <v>187</v>
      </c>
      <c r="G36" s="20"/>
      <c r="H36" s="18">
        <v>2</v>
      </c>
      <c r="I36" s="20" t="s">
        <v>153</v>
      </c>
      <c r="J36" s="20" t="s">
        <v>154</v>
      </c>
      <c r="K36" s="30">
        <v>43217</v>
      </c>
    </row>
    <row r="37" spans="1:11" ht="33" x14ac:dyDescent="0.25">
      <c r="A37" s="3">
        <v>7</v>
      </c>
      <c r="B37" s="4" t="s">
        <v>82</v>
      </c>
      <c r="C37" s="4" t="s">
        <v>85</v>
      </c>
      <c r="D37" s="4" t="s">
        <v>71</v>
      </c>
      <c r="E37" s="5" t="s">
        <v>34</v>
      </c>
      <c r="F37" s="5" t="s">
        <v>188</v>
      </c>
      <c r="G37" s="20"/>
      <c r="H37" s="18"/>
      <c r="I37" s="18"/>
      <c r="J37" s="20"/>
      <c r="K37" s="30"/>
    </row>
    <row r="38" spans="1:11" s="17" customFormat="1" ht="49.5" x14ac:dyDescent="0.25">
      <c r="A38" s="14">
        <v>8</v>
      </c>
      <c r="B38" s="15" t="s">
        <v>83</v>
      </c>
      <c r="C38" s="15" t="s">
        <v>84</v>
      </c>
      <c r="D38" s="15" t="s">
        <v>71</v>
      </c>
      <c r="E38" s="16" t="s">
        <v>34</v>
      </c>
      <c r="F38" s="5" t="s">
        <v>189</v>
      </c>
      <c r="G38" s="27"/>
      <c r="H38" s="28"/>
      <c r="I38" s="28"/>
      <c r="J38" s="27"/>
      <c r="K38" s="29"/>
    </row>
    <row r="39" spans="1:11" ht="49.5" x14ac:dyDescent="0.25">
      <c r="A39" s="3">
        <v>9</v>
      </c>
      <c r="B39" s="4" t="s">
        <v>86</v>
      </c>
      <c r="C39" s="4" t="s">
        <v>87</v>
      </c>
      <c r="D39" s="4" t="s">
        <v>71</v>
      </c>
      <c r="E39" s="5" t="s">
        <v>34</v>
      </c>
      <c r="F39" s="5" t="s">
        <v>190</v>
      </c>
      <c r="G39" s="20"/>
      <c r="H39" s="18"/>
      <c r="I39" s="18"/>
      <c r="J39" s="20"/>
      <c r="K39" s="30"/>
    </row>
    <row r="40" spans="1:11" ht="66" x14ac:dyDescent="0.25">
      <c r="A40" s="3">
        <v>10</v>
      </c>
      <c r="B40" s="4" t="s">
        <v>88</v>
      </c>
      <c r="C40" s="4" t="s">
        <v>89</v>
      </c>
      <c r="D40" s="4" t="s">
        <v>71</v>
      </c>
      <c r="E40" s="5" t="s">
        <v>34</v>
      </c>
      <c r="F40" s="5" t="s">
        <v>191</v>
      </c>
      <c r="G40" s="20"/>
      <c r="H40" s="18"/>
      <c r="I40" s="18"/>
      <c r="J40" s="20"/>
      <c r="K40" s="30"/>
    </row>
    <row r="41" spans="1:11" ht="66" x14ac:dyDescent="0.25">
      <c r="A41" s="3">
        <v>11</v>
      </c>
      <c r="B41" s="4" t="s">
        <v>90</v>
      </c>
      <c r="C41" s="4" t="s">
        <v>91</v>
      </c>
      <c r="D41" s="4" t="s">
        <v>71</v>
      </c>
      <c r="E41" s="5" t="s">
        <v>34</v>
      </c>
      <c r="F41" s="5" t="s">
        <v>192</v>
      </c>
      <c r="G41" s="20"/>
      <c r="H41" s="18"/>
      <c r="I41" s="18"/>
      <c r="J41" s="20"/>
      <c r="K41" s="30"/>
    </row>
    <row r="42" spans="1:11" ht="33" x14ac:dyDescent="0.25">
      <c r="A42" s="3">
        <v>12</v>
      </c>
      <c r="B42" s="4" t="s">
        <v>92</v>
      </c>
      <c r="C42" s="4" t="s">
        <v>93</v>
      </c>
      <c r="D42" s="4" t="s">
        <v>71</v>
      </c>
      <c r="E42" s="5" t="s">
        <v>34</v>
      </c>
      <c r="F42" s="5" t="s">
        <v>193</v>
      </c>
      <c r="G42" s="20"/>
      <c r="H42" s="18"/>
      <c r="I42" s="18"/>
      <c r="J42" s="20"/>
      <c r="K42" s="30"/>
    </row>
    <row r="43" spans="1:11" ht="66" x14ac:dyDescent="0.25">
      <c r="A43" s="3">
        <v>13</v>
      </c>
      <c r="B43" s="4" t="s">
        <v>92</v>
      </c>
      <c r="C43" s="4" t="s">
        <v>94</v>
      </c>
      <c r="D43" s="4" t="s">
        <v>95</v>
      </c>
      <c r="E43" s="5" t="s">
        <v>96</v>
      </c>
      <c r="F43" s="5" t="s">
        <v>194</v>
      </c>
      <c r="G43" s="20"/>
      <c r="H43" s="18"/>
      <c r="I43" s="18"/>
      <c r="J43" s="20"/>
      <c r="K43" s="30"/>
    </row>
    <row r="44" spans="1:11" ht="33" x14ac:dyDescent="0.25">
      <c r="A44" s="3">
        <v>14</v>
      </c>
      <c r="B44" s="4" t="s">
        <v>97</v>
      </c>
      <c r="C44" s="4" t="s">
        <v>98</v>
      </c>
      <c r="D44" s="4" t="s">
        <v>95</v>
      </c>
      <c r="E44" s="5" t="s">
        <v>96</v>
      </c>
      <c r="F44" s="5" t="s">
        <v>195</v>
      </c>
      <c r="G44" s="20"/>
      <c r="H44" s="18"/>
      <c r="I44" s="18"/>
      <c r="J44" s="20"/>
      <c r="K44" s="30"/>
    </row>
    <row r="45" spans="1:11" ht="49.5" x14ac:dyDescent="0.25">
      <c r="A45" s="3">
        <v>15</v>
      </c>
      <c r="B45" s="4" t="s">
        <v>99</v>
      </c>
      <c r="C45" s="4" t="s">
        <v>100</v>
      </c>
      <c r="D45" s="4" t="s">
        <v>95</v>
      </c>
      <c r="E45" s="5" t="s">
        <v>96</v>
      </c>
      <c r="F45" s="5" t="s">
        <v>196</v>
      </c>
      <c r="G45" s="20"/>
      <c r="H45" s="18"/>
      <c r="I45" s="18"/>
      <c r="J45" s="20"/>
      <c r="K45" s="30"/>
    </row>
    <row r="46" spans="1:11" ht="49.5" x14ac:dyDescent="0.25">
      <c r="A46" s="3">
        <v>16</v>
      </c>
      <c r="B46" s="4" t="s">
        <v>102</v>
      </c>
      <c r="C46" s="4" t="s">
        <v>101</v>
      </c>
      <c r="D46" s="4" t="s">
        <v>95</v>
      </c>
      <c r="E46" s="5" t="s">
        <v>96</v>
      </c>
      <c r="F46" s="5" t="s">
        <v>197</v>
      </c>
      <c r="G46" s="20"/>
      <c r="H46" s="18"/>
      <c r="I46" s="18"/>
      <c r="J46" s="20"/>
      <c r="K46" s="30"/>
    </row>
    <row r="47" spans="1:11" ht="33" x14ac:dyDescent="0.25">
      <c r="A47" s="3">
        <v>17</v>
      </c>
      <c r="B47" s="4" t="s">
        <v>82</v>
      </c>
      <c r="C47" s="4" t="s">
        <v>105</v>
      </c>
      <c r="D47" s="4" t="s">
        <v>95</v>
      </c>
      <c r="E47" s="5" t="s">
        <v>96</v>
      </c>
      <c r="F47" s="5" t="s">
        <v>198</v>
      </c>
      <c r="G47" s="20"/>
      <c r="H47" s="18"/>
      <c r="I47" s="18"/>
      <c r="J47" s="20"/>
      <c r="K47" s="30"/>
    </row>
    <row r="48" spans="1:11" ht="33" x14ac:dyDescent="0.25">
      <c r="A48" s="3">
        <v>18</v>
      </c>
      <c r="B48" s="4" t="s">
        <v>103</v>
      </c>
      <c r="C48" s="4" t="s">
        <v>104</v>
      </c>
      <c r="D48" s="4" t="s">
        <v>95</v>
      </c>
      <c r="E48" s="5" t="s">
        <v>96</v>
      </c>
      <c r="F48" s="5" t="s">
        <v>199</v>
      </c>
      <c r="G48" s="20"/>
      <c r="H48" s="18"/>
      <c r="I48" s="18"/>
      <c r="J48" s="20"/>
      <c r="K48" s="30"/>
    </row>
    <row r="49" spans="1:11" ht="82.5" x14ac:dyDescent="0.25">
      <c r="A49" s="3">
        <v>19</v>
      </c>
      <c r="B49" s="4" t="s">
        <v>141</v>
      </c>
      <c r="C49" s="4" t="s">
        <v>131</v>
      </c>
      <c r="D49" s="4" t="s">
        <v>140</v>
      </c>
      <c r="E49" s="5" t="s">
        <v>130</v>
      </c>
      <c r="F49" s="5" t="s">
        <v>200</v>
      </c>
      <c r="G49" s="20"/>
      <c r="H49" s="18"/>
      <c r="I49" s="18"/>
      <c r="J49" s="20"/>
      <c r="K49" s="30"/>
    </row>
    <row r="50" spans="1:11" ht="33" x14ac:dyDescent="0.25">
      <c r="A50" s="3">
        <v>20</v>
      </c>
      <c r="B50" s="4" t="s">
        <v>133</v>
      </c>
      <c r="C50" s="4" t="s">
        <v>132</v>
      </c>
      <c r="D50" s="4" t="s">
        <v>140</v>
      </c>
      <c r="E50" s="5" t="s">
        <v>130</v>
      </c>
      <c r="F50" s="5" t="s">
        <v>201</v>
      </c>
      <c r="G50" s="20"/>
      <c r="H50" s="18"/>
      <c r="I50" s="18"/>
      <c r="J50" s="20"/>
      <c r="K50" s="30"/>
    </row>
    <row r="51" spans="1:11" ht="33" x14ac:dyDescent="0.25">
      <c r="A51" s="3">
        <v>21</v>
      </c>
      <c r="B51" s="4" t="s">
        <v>135</v>
      </c>
      <c r="C51" s="4" t="s">
        <v>134</v>
      </c>
      <c r="D51" s="4" t="s">
        <v>140</v>
      </c>
      <c r="E51" s="5" t="s">
        <v>130</v>
      </c>
      <c r="F51" s="5" t="s">
        <v>202</v>
      </c>
      <c r="G51" s="20"/>
      <c r="H51" s="18"/>
      <c r="I51" s="18"/>
      <c r="J51" s="20"/>
      <c r="K51" s="30"/>
    </row>
    <row r="52" spans="1:11" ht="33" x14ac:dyDescent="0.25">
      <c r="A52" s="3">
        <v>22</v>
      </c>
      <c r="B52" s="4" t="s">
        <v>137</v>
      </c>
      <c r="C52" s="4" t="s">
        <v>136</v>
      </c>
      <c r="D52" s="4" t="s">
        <v>140</v>
      </c>
      <c r="E52" s="11" t="s">
        <v>130</v>
      </c>
      <c r="F52" s="5" t="s">
        <v>203</v>
      </c>
      <c r="G52" s="20"/>
      <c r="H52" s="18"/>
      <c r="I52" s="18"/>
      <c r="J52" s="20"/>
      <c r="K52" s="30"/>
    </row>
    <row r="53" spans="1:11" ht="49.5" x14ac:dyDescent="0.25">
      <c r="A53" s="3">
        <v>23</v>
      </c>
      <c r="B53" s="4" t="s">
        <v>139</v>
      </c>
      <c r="C53" s="4" t="s">
        <v>138</v>
      </c>
      <c r="D53" s="4" t="s">
        <v>140</v>
      </c>
      <c r="E53" s="5" t="s">
        <v>130</v>
      </c>
      <c r="F53" s="5" t="s">
        <v>204</v>
      </c>
      <c r="G53" s="20"/>
      <c r="H53" s="18"/>
      <c r="I53" s="18"/>
      <c r="J53" s="20"/>
      <c r="K53" s="30"/>
    </row>
  </sheetData>
  <mergeCells count="2">
    <mergeCell ref="A2:I2"/>
    <mergeCell ref="A29:I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E1" zoomScale="85" zoomScaleNormal="85" workbookViewId="0">
      <selection activeCell="L3" sqref="L3:L10"/>
    </sheetView>
  </sheetViews>
  <sheetFormatPr defaultColWidth="9.140625" defaultRowHeight="16.5" x14ac:dyDescent="0.25"/>
  <cols>
    <col min="1" max="1" width="5.7109375" style="12" customWidth="1"/>
    <col min="2" max="2" width="30.85546875" style="1" customWidth="1"/>
    <col min="3" max="3" width="71.5703125" style="1" customWidth="1"/>
    <col min="4" max="4" width="52.42578125" style="1" customWidth="1"/>
    <col min="5" max="5" width="30.85546875" style="1" customWidth="1"/>
    <col min="6" max="10" width="20.7109375" style="1" customWidth="1"/>
    <col min="11" max="11" width="22.5703125" style="1" customWidth="1"/>
    <col min="12" max="12" width="20.7109375" style="1" customWidth="1"/>
    <col min="13" max="16384" width="9.140625" style="1"/>
  </cols>
  <sheetData>
    <row r="1" spans="1:14" s="10" customFormat="1" x14ac:dyDescent="0.25">
      <c r="A1" s="6"/>
      <c r="B1" s="7"/>
      <c r="C1" s="7"/>
      <c r="D1" s="7"/>
      <c r="E1" s="7"/>
      <c r="F1" s="8"/>
      <c r="G1" s="9"/>
      <c r="H1" s="9"/>
    </row>
    <row r="2" spans="1:14" x14ac:dyDescent="0.25">
      <c r="A2" s="2" t="s">
        <v>0</v>
      </c>
      <c r="B2" s="2" t="s">
        <v>231</v>
      </c>
      <c r="C2" s="2" t="s">
        <v>2</v>
      </c>
      <c r="D2" s="2" t="s">
        <v>3</v>
      </c>
      <c r="E2" s="2" t="s">
        <v>225</v>
      </c>
      <c r="F2" s="2" t="s">
        <v>4</v>
      </c>
      <c r="G2" s="2" t="s">
        <v>142</v>
      </c>
      <c r="H2" s="2" t="s">
        <v>143</v>
      </c>
      <c r="I2" s="2" t="s">
        <v>145</v>
      </c>
      <c r="J2" s="2" t="s">
        <v>144</v>
      </c>
      <c r="K2" s="26" t="s">
        <v>147</v>
      </c>
      <c r="L2" s="2" t="s">
        <v>150</v>
      </c>
    </row>
    <row r="3" spans="1:14" ht="33" x14ac:dyDescent="0.25">
      <c r="A3" s="3">
        <v>1</v>
      </c>
      <c r="B3" s="4" t="s">
        <v>37</v>
      </c>
      <c r="C3" s="4" t="s">
        <v>39</v>
      </c>
      <c r="D3" s="4" t="s">
        <v>40</v>
      </c>
      <c r="E3" s="4" t="s">
        <v>37</v>
      </c>
      <c r="F3" s="5" t="s">
        <v>41</v>
      </c>
      <c r="G3" s="3" t="s">
        <v>205</v>
      </c>
      <c r="H3" s="3"/>
      <c r="I3" s="22">
        <v>1</v>
      </c>
      <c r="J3" s="23">
        <v>881</v>
      </c>
      <c r="K3" s="22" t="s">
        <v>155</v>
      </c>
      <c r="L3" s="31">
        <v>43069</v>
      </c>
      <c r="N3" s="1" t="s">
        <v>228</v>
      </c>
    </row>
    <row r="4" spans="1:14" ht="33" x14ac:dyDescent="0.25">
      <c r="A4" s="3">
        <v>2</v>
      </c>
      <c r="B4" s="4" t="s">
        <v>226</v>
      </c>
      <c r="C4" s="4" t="s">
        <v>46</v>
      </c>
      <c r="D4" s="4" t="s">
        <v>47</v>
      </c>
      <c r="E4" s="4" t="s">
        <v>229</v>
      </c>
      <c r="F4" s="5" t="s">
        <v>15</v>
      </c>
      <c r="G4" s="3" t="s">
        <v>206</v>
      </c>
      <c r="H4" s="3"/>
      <c r="I4" s="22">
        <v>2</v>
      </c>
      <c r="J4" s="23">
        <f>881/2</f>
        <v>440.5</v>
      </c>
      <c r="K4" s="22" t="s">
        <v>155</v>
      </c>
      <c r="L4" s="22"/>
      <c r="N4" s="1" t="s">
        <v>228</v>
      </c>
    </row>
    <row r="5" spans="1:14" ht="49.5" x14ac:dyDescent="0.25">
      <c r="A5" s="3">
        <v>3</v>
      </c>
      <c r="B5" s="4" t="s">
        <v>50</v>
      </c>
      <c r="C5" s="4" t="s">
        <v>112</v>
      </c>
      <c r="D5" s="4" t="s">
        <v>48</v>
      </c>
      <c r="E5" s="4" t="s">
        <v>49</v>
      </c>
      <c r="F5" s="5" t="s">
        <v>15</v>
      </c>
      <c r="G5" s="3" t="s">
        <v>207</v>
      </c>
      <c r="H5" s="3"/>
      <c r="I5" s="22">
        <v>4</v>
      </c>
      <c r="J5" s="23">
        <f>881/4</f>
        <v>220.25</v>
      </c>
      <c r="K5" s="22" t="s">
        <v>155</v>
      </c>
      <c r="L5" s="31">
        <v>43068</v>
      </c>
      <c r="N5" s="1" t="s">
        <v>228</v>
      </c>
    </row>
    <row r="6" spans="1:14" ht="49.5" x14ac:dyDescent="0.25">
      <c r="A6" s="3">
        <v>4</v>
      </c>
      <c r="B6" s="4" t="s">
        <v>230</v>
      </c>
      <c r="C6" s="4" t="s">
        <v>113</v>
      </c>
      <c r="D6" s="4" t="s">
        <v>115</v>
      </c>
      <c r="E6" s="4" t="s">
        <v>114</v>
      </c>
      <c r="F6" s="5" t="s">
        <v>116</v>
      </c>
      <c r="G6" s="3" t="s">
        <v>208</v>
      </c>
      <c r="H6" s="22"/>
      <c r="I6" s="22">
        <v>2</v>
      </c>
      <c r="J6" s="23">
        <f>881/2</f>
        <v>440.5</v>
      </c>
      <c r="K6" s="22" t="s">
        <v>155</v>
      </c>
      <c r="L6" s="22"/>
      <c r="N6" s="1" t="s">
        <v>228</v>
      </c>
    </row>
    <row r="7" spans="1:14" ht="33" x14ac:dyDescent="0.25">
      <c r="A7" s="3">
        <v>5</v>
      </c>
      <c r="B7" s="4" t="s">
        <v>230</v>
      </c>
      <c r="C7" s="4" t="s">
        <v>117</v>
      </c>
      <c r="D7" s="4" t="s">
        <v>119</v>
      </c>
      <c r="E7" s="4" t="s">
        <v>118</v>
      </c>
      <c r="F7" s="5" t="s">
        <v>120</v>
      </c>
      <c r="G7" s="3" t="s">
        <v>209</v>
      </c>
      <c r="H7" s="22"/>
      <c r="I7" s="22">
        <v>2</v>
      </c>
      <c r="J7" s="23">
        <f>881/2</f>
        <v>440.5</v>
      </c>
      <c r="K7" s="22" t="s">
        <v>155</v>
      </c>
      <c r="L7" s="22"/>
      <c r="N7" s="1" t="s">
        <v>228</v>
      </c>
    </row>
    <row r="8" spans="1:14" ht="33" x14ac:dyDescent="0.25">
      <c r="A8" s="3">
        <v>6</v>
      </c>
      <c r="B8" s="4" t="s">
        <v>226</v>
      </c>
      <c r="C8" s="4" t="s">
        <v>117</v>
      </c>
      <c r="D8" s="4" t="s">
        <v>119</v>
      </c>
      <c r="E8" s="4" t="s">
        <v>118</v>
      </c>
      <c r="F8" s="5" t="s">
        <v>120</v>
      </c>
      <c r="G8" s="3" t="s">
        <v>209</v>
      </c>
      <c r="H8" s="22"/>
      <c r="I8" s="22">
        <v>2</v>
      </c>
      <c r="J8" s="23">
        <f>881/2</f>
        <v>440.5</v>
      </c>
      <c r="K8" s="22" t="s">
        <v>155</v>
      </c>
      <c r="L8" s="22"/>
      <c r="N8" s="1" t="s">
        <v>228</v>
      </c>
    </row>
    <row r="9" spans="1:14" ht="33" x14ac:dyDescent="0.25">
      <c r="A9" s="3">
        <v>7</v>
      </c>
      <c r="B9" s="4" t="s">
        <v>220</v>
      </c>
      <c r="C9" s="4" t="s">
        <v>221</v>
      </c>
      <c r="D9" s="4" t="s">
        <v>222</v>
      </c>
      <c r="E9" s="4" t="s">
        <v>227</v>
      </c>
      <c r="F9" s="5" t="s">
        <v>223</v>
      </c>
      <c r="G9" s="3" t="s">
        <v>224</v>
      </c>
      <c r="H9" s="22"/>
      <c r="I9" s="22">
        <v>2</v>
      </c>
      <c r="J9" s="23"/>
      <c r="K9" s="22" t="s">
        <v>155</v>
      </c>
      <c r="L9" s="32">
        <v>43244</v>
      </c>
      <c r="N9" s="1" t="s">
        <v>228</v>
      </c>
    </row>
    <row r="10" spans="1:14" ht="33" x14ac:dyDescent="0.25">
      <c r="A10" s="3">
        <v>8</v>
      </c>
      <c r="B10" s="4" t="s">
        <v>219</v>
      </c>
      <c r="C10" s="4" t="s">
        <v>221</v>
      </c>
      <c r="D10" s="4" t="s">
        <v>222</v>
      </c>
      <c r="E10" s="4" t="s">
        <v>227</v>
      </c>
      <c r="F10" s="5" t="s">
        <v>223</v>
      </c>
      <c r="G10" s="3" t="s">
        <v>224</v>
      </c>
      <c r="H10" s="22"/>
      <c r="I10" s="22">
        <v>2</v>
      </c>
      <c r="J10" s="23"/>
      <c r="K10" s="22" t="s">
        <v>155</v>
      </c>
      <c r="L10" s="22"/>
      <c r="N10" s="1" t="s">
        <v>228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Bài HT quoc te</vt:lpstr>
      <vt:lpstr>Bài HT trong nuoc</vt:lpstr>
      <vt:lpstr>Bài HT khoa, bm</vt:lpstr>
      <vt:lpstr>Tạp chí Trong nước</vt:lpstr>
      <vt:lpstr>Tạp chí nước ngoài</vt:lpstr>
      <vt:lpstr>'Bài HT khoa, bm'!Print_Area</vt:lpstr>
      <vt:lpstr>'Bài HT quoc te'!Print_Area</vt:lpstr>
      <vt:lpstr>'Bài HT trong nuoc'!Print_Area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2024-05-08T01:34:19Z</dcterms:modified>
</cp:coreProperties>
</file>